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1"/>
  </bookViews>
  <sheets>
    <sheet name="LSI - BDI não desonerado" sheetId="1" state="visible" r:id="rId2"/>
    <sheet name="SINTÉTICA NÃO DESONERADA" sheetId="2" state="visible" r:id="rId3"/>
  </sheets>
  <definedNames>
    <definedName function="false" hidden="false" name="Excel_BuiltIn_Print_Area" vbProcedure="false">#REF!!$A$4:$H$24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<sst xmlns="http://schemas.openxmlformats.org/spreadsheetml/2006/main" count="87" uniqueCount="78">
  <si>
    <t>ANEXO I</t>
  </si>
  <si>
    <t>LEIS SOCIAIS - LS</t>
  </si>
  <si>
    <t>Planilha Orçamentária</t>
  </si>
  <si>
    <t>HORISTA - encargo social desonerado (taxa já inclusa nos valores unitários de mão-de-obra)</t>
  </si>
  <si>
    <t>LS =</t>
  </si>
  <si>
    <t>MENSALISTA - encargo social desonerado (taxa já inclusa nos valores unitários de mão-de-obra)</t>
  </si>
  <si>
    <t>Item</t>
  </si>
  <si>
    <t>BONIFICAÇÃO DE DESPESAS INDIRETAS - BDI</t>
  </si>
  <si>
    <t>RISCO</t>
  </si>
  <si>
    <t>R</t>
  </si>
  <si>
    <t>DESPESAS FINANCEIRAS</t>
  </si>
  <si>
    <t>DF</t>
  </si>
  <si>
    <t>ADMINISTRAÇÃO CENTRAL</t>
  </si>
  <si>
    <t>AC</t>
  </si>
  <si>
    <t>LUCRO</t>
  </si>
  <si>
    <t>L</t>
  </si>
  <si>
    <t>COFINS</t>
  </si>
  <si>
    <t>I</t>
  </si>
  <si>
    <t>PIS</t>
  </si>
  <si>
    <t>Contribuição Previdenciária sobre a Renda Bruta (CPRB)</t>
  </si>
  <si>
    <t>ISS</t>
  </si>
  <si>
    <t>Fórmula:</t>
  </si>
  <si>
    <r>
      <t>     BDI =  { [ </t>
    </r>
    <r>
      <rPr>
        <u val="single"/>
        <sz val="10"/>
        <color rgb="FF000000"/>
        <rFont val="Arial"/>
        <family val="2"/>
        <charset val="1"/>
      </rPr>
      <t>(1+AC+R).(1+DF).(1+L)</t>
    </r>
    <r>
      <rPr>
        <sz val="11"/>
        <color rgb="FF000000"/>
        <rFont val="Calibri"/>
        <family val="2"/>
        <charset val="1"/>
      </rPr>
      <t> ] -1 } x 100                             1-(I)</t>
    </r>
  </si>
  <si>
    <t>BDI =</t>
  </si>
  <si>
    <t>PROCURADORIA DA REPÚBLICA NO RIO GRANDE DO NORTE</t>
  </si>
  <si>
    <t>ASSESSORIA TÉCNICA DE ENGENHARIA CIVIL</t>
  </si>
  <si>
    <t>Obra/Serviço</t>
  </si>
  <si>
    <t>Reforma – PRM Assu/RN</t>
  </si>
  <si>
    <t>Local e Data</t>
  </si>
  <si>
    <t>Assu, 20 de outubro de 2016</t>
  </si>
  <si>
    <t>Base Primária</t>
  </si>
  <si>
    <t>SINAPI – Setembro 2016</t>
  </si>
  <si>
    <t>PLANILHA SINTÉTICA</t>
  </si>
  <si>
    <t>ITEM</t>
  </si>
  <si>
    <t>Código </t>
  </si>
  <si>
    <t>DISCRIMINAÇÃO DOS SERVIÇOS</t>
  </si>
  <si>
    <t>UNID.</t>
  </si>
  <si>
    <t>QUANT.</t>
  </si>
  <si>
    <t>PREÇO UNIT.</t>
  </si>
  <si>
    <t>PREÇO TOTAL</t>
  </si>
  <si>
    <t>REFORMA</t>
  </si>
  <si>
    <t>1.1</t>
  </si>
  <si>
    <t>APLICAÇÃO E LIXAMENTO DE MASSA LÁTEX EM PAREDES, DUAS DEMÃOS. AF_06/2014 </t>
  </si>
  <si>
    <t>m²</t>
  </si>
  <si>
    <t>1.2</t>
  </si>
  <si>
    <t>APLICAÇÃO MANUAL DE PINTURA COM TINTA LÁTEX ACRÍLICA EM PAREDES DUAS DEMÃOS. AF_06/2014(INTERNA) </t>
  </si>
  <si>
    <t>1.3</t>
  </si>
  <si>
    <t>PINTURA INTERNA/ PINTURA LATEX ACRILICA EXTERNA/INTERNA S/SELADOR, DUAS DEMÃOS(EXTERNA)</t>
  </si>
  <si>
    <t>1.4</t>
  </si>
  <si>
    <t>73739/001</t>
  </si>
  <si>
    <t>PINTURA ESMALTE ACETINADO EM MADEIRA, DUAS DEMAOS</t>
  </si>
  <si>
    <t>portas</t>
  </si>
  <si>
    <t>1.5</t>
  </si>
  <si>
    <t>73924/003</t>
  </si>
  <si>
    <t>PINTURA ESMALTE FOSCO, DUAS DEMAOS, SOBRE SUPERFICIE METALICA</t>
  </si>
  <si>
    <t>Corrimão e grade entrada principal</t>
  </si>
  <si>
    <t>1.6</t>
  </si>
  <si>
    <t>MASSA ÚNICA, PARA RECEBIMENTO DE PINTURA, EM ARGAMASSA TRAÇO 1:2:8, PREPARO MANUAL, APLICADA MANUALMENTE EM FACES INTERNAS DE PAREDES DE AMBIENTES COM ÁREA MENOR QUE 10M2, ESPESSURA DE 20MM, COM EXECUÇÃO DE TALISCAS. AF_06/2014 </t>
  </si>
  <si>
    <t>Reboco LOCAIS DANIFICADOS</t>
  </si>
  <si>
    <t>1.7</t>
  </si>
  <si>
    <t>ORSE/4713</t>
  </si>
  <si>
    <t>CONCERTINA EM AÇO GALVANIZADO, ESPIRAL DE Ø = 450MM, 3 CLIPES P/ ESPIRAL, LÂMINA DE 30MM E FIO INTERNO DE 2,50MM, INCLUISIVE INSTALAÇÃO </t>
  </si>
  <si>
    <t>ml</t>
  </si>
  <si>
    <t>1.8</t>
  </si>
  <si>
    <t>PRRN</t>
  </si>
  <si>
    <t>KIT CERCA ELÉTRICA COM HASTES DE ALUMÍNIO COM 4 ISOLADORES CADA, BATERIA SELADA 12V/7A, BOBINA DE AÇO 0,60MM, CENTRAL DE CHOQUE, PLACA DE ADVERTÊNCIA E SIRENE PIEZOELÉTRICA, PARA 15ML DE CERCA – FORNECIMENTO E INSTALAÇÃO</t>
  </si>
  <si>
    <t>ACESSIBILIDADE</t>
  </si>
  <si>
    <t>2.1</t>
  </si>
  <si>
    <t>ORSE/03259</t>
  </si>
  <si>
    <t>SUBSTITUIÇÃO DAS TORNEIRAS EXISTENTES NOS BANHEIROS ADAPTADOS, POR DO  TIPO TORNEIRA PRESSMATIC COMPACT DE MESA. TORNEIRA DE PRESSÃO.</t>
  </si>
  <si>
    <t>2.2</t>
  </si>
  <si>
    <t>PESQUISA MERC.</t>
  </si>
  <si>
    <t>ALARME AUDIOVISUAL PARA BANHEIRO ACESSÍVEL SEM FIO COM UMA BOTOEIRA IP66 E ALCANCE MÍNIMO DE 20 METROS PARA A CENTRAL</t>
  </si>
  <si>
    <t>ADMINISTRAÇÃO LOCAL</t>
  </si>
  <si>
    <t>3.1</t>
  </si>
  <si>
    <t>%</t>
  </si>
  <si>
    <t>TOTAL SEM BDI</t>
  </si>
  <si>
    <t>TOTAL COM BDI 20,26%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</si>
</sst>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%"/>
    <numFmt numFmtId="166" formatCode="0%"/>
    <numFmt numFmtId="167" formatCode="#,##0.00\ ;&quot; (&quot;#,##0.00\);&quot; -&quot;#\ ;@\ "/>
    <numFmt numFmtId="168" formatCode="#,##0.00"/>
    <numFmt numFmtId="169" formatCode="#,##0"/>
    <numFmt numFmtId="170" formatCode="0.00"/>
    <numFmt numFmtId="171" formatCode="[$R$-416]\ #,##0.00;[RED]\-[$R$-416]\ #,##0.00"/>
    <numFmt numFmtId="172" formatCode="&quot;R$ &quot;#,##0.00"/>
    <numFmt numFmtId="173" formatCode="DD/MM/YY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b val="true"/>
      <sz val="14"/>
      <name val="Calibri"/>
      <family val="2"/>
      <charset val="1"/>
    </font>
    <font>
      <sz val="14"/>
      <name val="Calibri"/>
      <family val="2"/>
      <charset val="1"/>
    </font>
    <font>
      <sz val="11"/>
      <name val="Calibri"/>
      <family val="2"/>
      <charset val="1"/>
    </font>
    <font>
      <b val="true"/>
      <sz val="12"/>
      <color rgb="FF1F497D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1F497D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B2B2B2"/>
        <bgColor rgb="FFCC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2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0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8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3.8"/>
  <cols>
    <col collapsed="false" hidden="false" max="1" min="1" style="0" width="10.2602040816327"/>
    <col collapsed="false" hidden="false" max="2" min="2" style="0" width="51.1632653061225"/>
    <col collapsed="false" hidden="false" max="3" min="3" style="0" width="9.44897959183673"/>
    <col collapsed="false" hidden="false" max="4" min="4" style="0" width="18.0867346938776"/>
    <col collapsed="false" hidden="false" max="1025" min="5" style="0" width="10.2602040816327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</row>
    <row r="2" customFormat="false" ht="28.35" hidden="false" customHeight="false" outlineLevel="0" collapsed="false">
      <c r="A2" s="1" t="s">
        <v>2</v>
      </c>
      <c r="B2" s="3" t="s">
        <v>3</v>
      </c>
      <c r="C2" s="4" t="s">
        <v>4</v>
      </c>
      <c r="D2" s="5" t="n">
        <v>1.1755</v>
      </c>
    </row>
    <row r="3" customFormat="false" ht="28.35" hidden="false" customHeight="false" outlineLevel="0" collapsed="false">
      <c r="A3" s="6" t="n">
        <v>2</v>
      </c>
      <c r="B3" s="3" t="s">
        <v>5</v>
      </c>
      <c r="C3" s="4"/>
      <c r="D3" s="7" t="n">
        <v>0.7292</v>
      </c>
    </row>
    <row r="4" customFormat="false" ht="13.8" hidden="false" customHeight="false" outlineLevel="0" collapsed="false">
      <c r="A4" s="6"/>
      <c r="B4" s="6"/>
      <c r="C4" s="6"/>
      <c r="D4" s="6"/>
    </row>
    <row r="5" customFormat="false" ht="13.8" hidden="false" customHeight="false" outlineLevel="0" collapsed="false">
      <c r="A5" s="8" t="s">
        <v>6</v>
      </c>
      <c r="B5" s="8" t="s">
        <v>7</v>
      </c>
      <c r="C5" s="8"/>
      <c r="D5" s="8"/>
    </row>
    <row r="6" customFormat="false" ht="13.8" hidden="false" customHeight="false" outlineLevel="0" collapsed="false">
      <c r="A6" s="6" t="n">
        <v>1</v>
      </c>
      <c r="B6" s="9" t="s">
        <v>8</v>
      </c>
      <c r="C6" s="6" t="s">
        <v>9</v>
      </c>
      <c r="D6" s="10" t="n">
        <v>0.01</v>
      </c>
    </row>
    <row r="7" customFormat="false" ht="13.8" hidden="false" customHeight="false" outlineLevel="0" collapsed="false">
      <c r="A7" s="6" t="n">
        <v>2</v>
      </c>
      <c r="B7" s="9" t="s">
        <v>10</v>
      </c>
      <c r="C7" s="6" t="s">
        <v>11</v>
      </c>
      <c r="D7" s="10" t="n">
        <v>0.01</v>
      </c>
    </row>
    <row r="8" customFormat="false" ht="13.8" hidden="false" customHeight="false" outlineLevel="0" collapsed="false">
      <c r="A8" s="6" t="n">
        <v>3</v>
      </c>
      <c r="B8" s="9" t="s">
        <v>12</v>
      </c>
      <c r="C8" s="6" t="s">
        <v>13</v>
      </c>
      <c r="D8" s="10" t="n">
        <v>0.04</v>
      </c>
    </row>
    <row r="9" customFormat="false" ht="13.8" hidden="false" customHeight="false" outlineLevel="0" collapsed="false">
      <c r="A9" s="6" t="n">
        <v>4</v>
      </c>
      <c r="B9" s="9" t="s">
        <v>14</v>
      </c>
      <c r="C9" s="6" t="s">
        <v>15</v>
      </c>
      <c r="D9" s="10" t="n">
        <v>0.07</v>
      </c>
    </row>
    <row r="10" customFormat="false" ht="13.8" hidden="false" customHeight="false" outlineLevel="0" collapsed="false">
      <c r="A10" s="6" t="n">
        <v>5</v>
      </c>
      <c r="B10" s="9" t="s">
        <v>16</v>
      </c>
      <c r="C10" s="11" t="s">
        <v>17</v>
      </c>
      <c r="D10" s="10" t="n">
        <v>0.03</v>
      </c>
    </row>
    <row r="11" customFormat="false" ht="13.8" hidden="false" customHeight="false" outlineLevel="0" collapsed="false">
      <c r="A11" s="6" t="n">
        <v>6</v>
      </c>
      <c r="B11" s="9" t="s">
        <v>18</v>
      </c>
      <c r="C11" s="11"/>
      <c r="D11" s="10" t="n">
        <v>0.0065</v>
      </c>
    </row>
    <row r="12" customFormat="false" ht="13.8" hidden="false" customHeight="false" outlineLevel="0" collapsed="false">
      <c r="A12" s="6" t="n">
        <v>7</v>
      </c>
      <c r="B12" s="9" t="s">
        <v>19</v>
      </c>
      <c r="C12" s="11"/>
      <c r="D12" s="10" t="n">
        <v>0</v>
      </c>
    </row>
    <row r="13" customFormat="false" ht="13.8" hidden="false" customHeight="false" outlineLevel="0" collapsed="false">
      <c r="A13" s="6" t="n">
        <v>8</v>
      </c>
      <c r="B13" s="9" t="s">
        <v>20</v>
      </c>
      <c r="C13" s="11"/>
      <c r="D13" s="10" t="n">
        <v>0.02</v>
      </c>
    </row>
    <row r="14" customFormat="false" ht="28.45" hidden="false" customHeight="false" outlineLevel="0" collapsed="false">
      <c r="A14" s="6" t="s">
        <v>21</v>
      </c>
      <c r="B14" s="12" t="s">
        <v>22</v>
      </c>
      <c r="C14" s="4" t="s">
        <v>23</v>
      </c>
      <c r="D14" s="7" t="n">
        <f aca="false">TRUNC(((((1+D8+D6)*(1+D7)*(1+D9))/(1-((SUM(D10:D13)))))-1),4)</f>
        <v>0.2026</v>
      </c>
    </row>
  </sheetData>
  <mergeCells count="5">
    <mergeCell ref="B1:D1"/>
    <mergeCell ref="C2:C3"/>
    <mergeCell ref="A4:D4"/>
    <mergeCell ref="B5:D5"/>
    <mergeCell ref="C10:C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C34" activeCellId="0" sqref="C34"/>
    </sheetView>
  </sheetViews>
  <sheetFormatPr defaultRowHeight="15"/>
  <cols>
    <col collapsed="false" hidden="false" max="1" min="1" style="13" width="15.5255102040816"/>
    <col collapsed="false" hidden="false" max="2" min="2" style="14" width="19.0357142857143"/>
    <col collapsed="false" hidden="false" max="3" min="3" style="15" width="104.617346938776"/>
    <col collapsed="false" hidden="false" max="4" min="4" style="14" width="6.20918367346939"/>
    <col collapsed="false" hidden="false" max="5" min="5" style="14" width="7.83163265306122"/>
    <col collapsed="false" hidden="false" max="6" min="6" style="13" width="12.9591836734694"/>
    <col collapsed="false" hidden="false" max="7" min="7" style="13" width="15.3877551020408"/>
    <col collapsed="false" hidden="false" max="8" min="8" style="16" width="48.8673469387755"/>
    <col collapsed="false" hidden="false" max="9" min="9" style="14" width="18.3571428571429"/>
    <col collapsed="false" hidden="false" max="10" min="10" style="14" width="10.2602040816327"/>
    <col collapsed="false" hidden="false" max="11" min="11" style="14" width="8.50510204081633"/>
    <col collapsed="false" hidden="false" max="12" min="12" style="13" width="10.3928571428571"/>
    <col collapsed="false" hidden="false" max="13" min="13" style="14" width="12.1479591836735"/>
    <col collapsed="false" hidden="false" max="15" min="14" style="16" width="17.280612244898"/>
    <col collapsed="false" hidden="false" max="1023" min="16" style="16" width="10.2602040816327"/>
    <col collapsed="false" hidden="false" max="1025" min="1024" style="0" width="10.2602040816327"/>
  </cols>
  <sheetData>
    <row r="1" customFormat="false" ht="17.35" hidden="false" customHeight="false" outlineLevel="0" collapsed="false">
      <c r="A1" s="17" t="s">
        <v>24</v>
      </c>
      <c r="B1" s="17"/>
      <c r="C1" s="17"/>
      <c r="D1" s="17"/>
      <c r="E1" s="17"/>
      <c r="F1" s="17"/>
      <c r="G1" s="17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17.35" hidden="false" customHeight="false" outlineLevel="0" collapsed="false">
      <c r="A2" s="18" t="s">
        <v>25</v>
      </c>
      <c r="B2" s="18"/>
      <c r="C2" s="18"/>
      <c r="D2" s="18"/>
      <c r="E2" s="18"/>
      <c r="F2" s="18"/>
      <c r="G2" s="18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5" hidden="false" customHeight="false" outlineLevel="0" collapsed="false">
      <c r="A3" s="19"/>
      <c r="B3" s="20"/>
      <c r="C3" s="21"/>
      <c r="D3" s="22"/>
      <c r="E3" s="23"/>
      <c r="F3" s="24"/>
      <c r="G3" s="23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7.35" hidden="false" customHeight="false" outlineLevel="0" collapsed="false">
      <c r="A4" s="25" t="s">
        <v>26</v>
      </c>
      <c r="B4" s="26" t="s">
        <v>27</v>
      </c>
      <c r="C4" s="26"/>
      <c r="D4" s="26"/>
      <c r="E4" s="26"/>
      <c r="F4" s="26"/>
      <c r="G4" s="26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</row>
    <row r="5" customFormat="false" ht="17.35" hidden="false" customHeight="false" outlineLevel="0" collapsed="false">
      <c r="A5" s="26" t="s">
        <v>28</v>
      </c>
      <c r="B5" s="26" t="s">
        <v>29</v>
      </c>
      <c r="C5" s="26"/>
      <c r="D5" s="26"/>
      <c r="E5" s="26"/>
      <c r="F5" s="26"/>
      <c r="G5" s="26"/>
      <c r="H5" s="0"/>
      <c r="I5" s="27"/>
      <c r="J5" s="27"/>
      <c r="K5" s="27"/>
      <c r="L5" s="27"/>
      <c r="M5" s="27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</row>
    <row r="6" customFormat="false" ht="14.75" hidden="false" customHeight="true" outlineLevel="0" collapsed="false">
      <c r="A6" s="26" t="s">
        <v>30</v>
      </c>
      <c r="B6" s="26" t="s">
        <v>31</v>
      </c>
      <c r="C6" s="26"/>
      <c r="D6" s="26"/>
      <c r="E6" s="26"/>
      <c r="F6" s="26"/>
      <c r="G6" s="26"/>
      <c r="H6" s="28"/>
      <c r="I6" s="29"/>
      <c r="J6" s="29"/>
      <c r="K6" s="29"/>
      <c r="L6" s="29"/>
      <c r="M6" s="29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</row>
    <row r="7" customFormat="false" ht="17.35" hidden="false" customHeight="false" outlineLevel="0" collapsed="false">
      <c r="A7" s="30"/>
      <c r="B7" s="30"/>
      <c r="C7" s="30"/>
      <c r="D7" s="31"/>
      <c r="E7" s="30"/>
      <c r="F7" s="30"/>
      <c r="G7" s="30"/>
      <c r="H7" s="27"/>
      <c r="I7" s="32"/>
      <c r="J7" s="33"/>
      <c r="K7" s="34"/>
      <c r="L7" s="35"/>
      <c r="M7" s="34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</row>
    <row r="8" customFormat="false" ht="17.35" hidden="false" customHeight="false" outlineLevel="0" collapsed="false">
      <c r="A8" s="36" t="s">
        <v>32</v>
      </c>
      <c r="B8" s="36"/>
      <c r="C8" s="36"/>
      <c r="D8" s="36"/>
      <c r="E8" s="36"/>
      <c r="F8" s="36"/>
      <c r="G8" s="36"/>
      <c r="H8" s="27"/>
      <c r="I8" s="29"/>
      <c r="J8" s="37"/>
      <c r="K8" s="37"/>
      <c r="L8" s="37"/>
      <c r="M8" s="37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</row>
    <row r="9" customFormat="false" ht="17.35" hidden="false" customHeight="false" outlineLevel="0" collapsed="false">
      <c r="A9" s="30"/>
      <c r="B9" s="30"/>
      <c r="C9" s="30"/>
      <c r="D9" s="31"/>
      <c r="E9" s="30"/>
      <c r="F9" s="30"/>
      <c r="G9" s="3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</row>
    <row r="10" customFormat="false" ht="15.7" hidden="false" customHeight="false" outlineLevel="0" collapsed="false">
      <c r="A10" s="38" t="s">
        <v>33</v>
      </c>
      <c r="B10" s="39" t="s">
        <v>34</v>
      </c>
      <c r="C10" s="40" t="s">
        <v>35</v>
      </c>
      <c r="D10" s="39" t="s">
        <v>36</v>
      </c>
      <c r="E10" s="41" t="s">
        <v>37</v>
      </c>
      <c r="F10" s="41" t="s">
        <v>38</v>
      </c>
      <c r="G10" s="41" t="s">
        <v>39</v>
      </c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</row>
    <row r="11" customFormat="false" ht="15.7" hidden="false" customHeight="false" outlineLevel="0" collapsed="false">
      <c r="A11" s="42" t="n">
        <v>1</v>
      </c>
      <c r="B11" s="42"/>
      <c r="C11" s="43" t="s">
        <v>40</v>
      </c>
      <c r="D11" s="42"/>
      <c r="E11" s="44"/>
      <c r="F11" s="44"/>
      <c r="G11" s="44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</row>
    <row r="12" customFormat="false" ht="15.65" hidden="false" customHeight="false" outlineLevel="0" collapsed="false">
      <c r="A12" s="45" t="s">
        <v>41</v>
      </c>
      <c r="B12" s="46" t="n">
        <v>88497</v>
      </c>
      <c r="C12" s="47" t="s">
        <v>42</v>
      </c>
      <c r="D12" s="48" t="s">
        <v>43</v>
      </c>
      <c r="E12" s="49" t="n">
        <v>30</v>
      </c>
      <c r="F12" s="50" t="n">
        <v>7.82</v>
      </c>
      <c r="G12" s="51" t="n">
        <f aca="false">TRUNC(E12*F12,2)</f>
        <v>234.6</v>
      </c>
      <c r="H12" s="52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</row>
    <row r="13" customFormat="false" ht="15.65" hidden="false" customHeight="false" outlineLevel="0" collapsed="false">
      <c r="A13" s="45" t="s">
        <v>44</v>
      </c>
      <c r="B13" s="46" t="n">
        <v>88489</v>
      </c>
      <c r="C13" s="52" t="s">
        <v>45</v>
      </c>
      <c r="D13" s="48" t="s">
        <v>43</v>
      </c>
      <c r="E13" s="49" t="n">
        <v>485</v>
      </c>
      <c r="F13" s="50" t="n">
        <v>8.99</v>
      </c>
      <c r="G13" s="51" t="n">
        <f aca="false">TRUNC(E13*F13,2)</f>
        <v>4360.15</v>
      </c>
      <c r="H13" s="52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</row>
    <row r="14" customFormat="false" ht="15.65" hidden="false" customHeight="false" outlineLevel="0" collapsed="false">
      <c r="A14" s="45" t="s">
        <v>46</v>
      </c>
      <c r="B14" s="46" t="n">
        <v>88489</v>
      </c>
      <c r="C14" s="53" t="s">
        <v>47</v>
      </c>
      <c r="D14" s="48" t="s">
        <v>43</v>
      </c>
      <c r="E14" s="54" t="n">
        <f aca="false">2.7*(123+42+3.1*2)</f>
        <v>462.24</v>
      </c>
      <c r="F14" s="50" t="n">
        <v>8.99</v>
      </c>
      <c r="G14" s="51" t="n">
        <f aca="false">TRUNC(E14*F14,2)</f>
        <v>4155.53</v>
      </c>
      <c r="H14" s="52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</row>
    <row r="15" customFormat="false" ht="15.65" hidden="false" customHeight="false" outlineLevel="0" collapsed="false">
      <c r="A15" s="45" t="s">
        <v>48</v>
      </c>
      <c r="B15" s="14" t="s">
        <v>49</v>
      </c>
      <c r="C15" s="16" t="s">
        <v>50</v>
      </c>
      <c r="D15" s="48" t="s">
        <v>43</v>
      </c>
      <c r="E15" s="54" t="n">
        <v>105</v>
      </c>
      <c r="F15" s="50" t="n">
        <v>11.31</v>
      </c>
      <c r="G15" s="51" t="n">
        <f aca="false">TRUNC(E15*F15,2)</f>
        <v>1187.55</v>
      </c>
      <c r="H15" s="52" t="s">
        <v>51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</row>
    <row r="16" customFormat="false" ht="15.65" hidden="false" customHeight="false" outlineLevel="0" collapsed="false">
      <c r="A16" s="45" t="s">
        <v>52</v>
      </c>
      <c r="B16" s="55" t="s">
        <v>53</v>
      </c>
      <c r="C16" s="53" t="s">
        <v>54</v>
      </c>
      <c r="D16" s="48" t="s">
        <v>43</v>
      </c>
      <c r="E16" s="54" t="n">
        <v>35</v>
      </c>
      <c r="F16" s="50" t="n">
        <v>17.68</v>
      </c>
      <c r="G16" s="51" t="n">
        <f aca="false">TRUNC(E16*F16,2)</f>
        <v>618.8</v>
      </c>
      <c r="H16" s="52" t="s">
        <v>55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</row>
    <row r="17" customFormat="false" ht="44" hidden="false" customHeight="false" outlineLevel="0" collapsed="false">
      <c r="A17" s="45" t="s">
        <v>56</v>
      </c>
      <c r="B17" s="46" t="n">
        <v>87530</v>
      </c>
      <c r="C17" s="47" t="s">
        <v>57</v>
      </c>
      <c r="D17" s="48" t="s">
        <v>43</v>
      </c>
      <c r="E17" s="49" t="n">
        <v>30</v>
      </c>
      <c r="F17" s="50" t="n">
        <v>22.59</v>
      </c>
      <c r="G17" s="51" t="n">
        <f aca="false">TRUNC(E17*F17,2)</f>
        <v>677.7</v>
      </c>
      <c r="H17" s="52" t="s">
        <v>58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</row>
    <row r="18" customFormat="false" ht="29.85" hidden="false" customHeight="false" outlineLevel="0" collapsed="false">
      <c r="A18" s="45" t="s">
        <v>59</v>
      </c>
      <c r="B18" s="46" t="s">
        <v>60</v>
      </c>
      <c r="C18" s="56" t="s">
        <v>61</v>
      </c>
      <c r="D18" s="48" t="s">
        <v>62</v>
      </c>
      <c r="E18" s="49" t="n">
        <v>88</v>
      </c>
      <c r="F18" s="50" t="n">
        <v>32</v>
      </c>
      <c r="G18" s="51" t="n">
        <f aca="false">TRUNC(E18*F18,2)</f>
        <v>2816</v>
      </c>
      <c r="H18" s="52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</row>
    <row r="19" customFormat="false" ht="44" hidden="false" customHeight="false" outlineLevel="0" collapsed="false">
      <c r="A19" s="45" t="s">
        <v>63</v>
      </c>
      <c r="B19" s="46" t="s">
        <v>64</v>
      </c>
      <c r="C19" s="56" t="s">
        <v>65</v>
      </c>
      <c r="D19" s="48" t="s">
        <v>36</v>
      </c>
      <c r="E19" s="49" t="n">
        <v>1</v>
      </c>
      <c r="F19" s="50" t="n">
        <v>424.98</v>
      </c>
      <c r="G19" s="51" t="n">
        <f aca="false">TRUNC(E19*F19,2)</f>
        <v>424.98</v>
      </c>
      <c r="H19" s="52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</row>
    <row r="20" customFormat="false" ht="15" hidden="false" customHeight="false" outlineLevel="0" collapsed="false">
      <c r="A20" s="45"/>
      <c r="B20" s="46"/>
      <c r="C20" s="56"/>
      <c r="D20" s="48"/>
      <c r="E20" s="49"/>
      <c r="F20" s="50"/>
      <c r="G20" s="51"/>
      <c r="H20" s="52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</row>
    <row r="21" customFormat="false" ht="15.7" hidden="false" customHeight="false" outlineLevel="0" collapsed="false">
      <c r="A21" s="57" t="n">
        <v>2</v>
      </c>
      <c r="B21" s="58"/>
      <c r="C21" s="59" t="s">
        <v>66</v>
      </c>
      <c r="D21" s="60"/>
      <c r="E21" s="61"/>
      <c r="F21" s="62"/>
      <c r="G21" s="63"/>
      <c r="H21" s="52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</row>
    <row r="22" customFormat="false" ht="29.95" hidden="false" customHeight="false" outlineLevel="0" collapsed="false">
      <c r="A22" s="45" t="s">
        <v>67</v>
      </c>
      <c r="B22" s="64" t="s">
        <v>68</v>
      </c>
      <c r="C22" s="65" t="s">
        <v>69</v>
      </c>
      <c r="D22" s="66" t="s">
        <v>36</v>
      </c>
      <c r="E22" s="49" t="n">
        <v>2</v>
      </c>
      <c r="F22" s="50" t="n">
        <v>221.85</v>
      </c>
      <c r="G22" s="51" t="n">
        <f aca="false">TRUNC(E22*F22,2)</f>
        <v>443.7</v>
      </c>
      <c r="H22" s="52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</row>
    <row r="23" customFormat="false" ht="25.45" hidden="false" customHeight="false" outlineLevel="0" collapsed="false">
      <c r="A23" s="45" t="s">
        <v>70</v>
      </c>
      <c r="B23" s="64" t="s">
        <v>71</v>
      </c>
      <c r="C23" s="67" t="s">
        <v>72</v>
      </c>
      <c r="D23" s="66" t="s">
        <v>36</v>
      </c>
      <c r="E23" s="49" t="n">
        <v>4</v>
      </c>
      <c r="F23" s="50" t="n">
        <v>748.2</v>
      </c>
      <c r="G23" s="51" t="n">
        <f aca="false">TRUNC(E23*F23,2)</f>
        <v>2992.8</v>
      </c>
      <c r="H23" s="52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</row>
    <row r="24" customFormat="false" ht="15" hidden="false" customHeight="false" outlineLevel="0" collapsed="false">
      <c r="A24" s="68"/>
      <c r="B24" s="69"/>
      <c r="C24" s="70"/>
      <c r="D24" s="46"/>
      <c r="E24" s="71"/>
      <c r="F24" s="50"/>
      <c r="G24" s="51"/>
      <c r="H24" s="72"/>
      <c r="I24" s="73"/>
      <c r="J24" s="73"/>
      <c r="K24" s="74"/>
      <c r="L24" s="75"/>
      <c r="M24" s="76"/>
      <c r="AMJ24" s="77"/>
    </row>
    <row r="25" customFormat="false" ht="15.7" hidden="false" customHeight="false" outlineLevel="0" collapsed="false">
      <c r="A25" s="78" t="n">
        <v>3</v>
      </c>
      <c r="B25" s="79"/>
      <c r="C25" s="80" t="s">
        <v>73</v>
      </c>
      <c r="D25" s="81"/>
      <c r="E25" s="82"/>
      <c r="F25" s="62"/>
      <c r="G25" s="63"/>
      <c r="H25" s="72"/>
      <c r="I25" s="73"/>
      <c r="J25" s="73"/>
      <c r="K25" s="74"/>
      <c r="L25" s="75"/>
      <c r="M25" s="76"/>
      <c r="AMJ25" s="77"/>
    </row>
    <row r="26" customFormat="false" ht="15.65" hidden="false" customHeight="false" outlineLevel="0" collapsed="false">
      <c r="A26" s="68" t="s">
        <v>74</v>
      </c>
      <c r="B26" s="69"/>
      <c r="C26" s="70" t="s">
        <v>73</v>
      </c>
      <c r="D26" s="46" t="s">
        <v>75</v>
      </c>
      <c r="E26" s="71" t="n">
        <v>100</v>
      </c>
      <c r="F26" s="50" t="n">
        <v>3242</v>
      </c>
      <c r="G26" s="51" t="n">
        <f aca="false">F26*E26/100</f>
        <v>3242</v>
      </c>
      <c r="H26" s="72"/>
      <c r="I26" s="73"/>
      <c r="J26" s="73"/>
      <c r="K26" s="74"/>
      <c r="L26" s="75"/>
      <c r="M26" s="76"/>
      <c r="AMJ26" s="77"/>
    </row>
    <row r="27" customFormat="false" ht="15" hidden="false" customHeight="false" outlineLevel="0" collapsed="false">
      <c r="A27" s="83"/>
      <c r="B27" s="84"/>
      <c r="C27" s="85"/>
      <c r="D27" s="86"/>
      <c r="E27" s="87"/>
      <c r="F27" s="88"/>
      <c r="G27" s="89"/>
      <c r="H27" s="52"/>
    </row>
    <row r="28" customFormat="false" ht="15" hidden="false" customHeight="false" outlineLevel="0" collapsed="false">
      <c r="A28" s="83"/>
      <c r="B28" s="84"/>
      <c r="C28" s="90"/>
      <c r="D28" s="86"/>
      <c r="E28" s="87"/>
      <c r="F28" s="88"/>
      <c r="G28" s="89"/>
      <c r="H28" s="52"/>
    </row>
    <row r="29" customFormat="false" ht="15.7" hidden="false" customHeight="false" outlineLevel="0" collapsed="false">
      <c r="A29" s="91"/>
      <c r="B29" s="92"/>
      <c r="C29" s="93" t="s">
        <v>76</v>
      </c>
      <c r="D29" s="42"/>
      <c r="E29" s="94"/>
      <c r="F29" s="95"/>
      <c r="G29" s="96" t="n">
        <f aca="false">SUM(G11:G26)</f>
        <v>21153.81</v>
      </c>
      <c r="H29" s="52"/>
    </row>
    <row r="30" customFormat="false" ht="15.65" hidden="false" customHeight="false" outlineLevel="0" collapsed="false">
      <c r="A30" s="91"/>
      <c r="B30" s="92"/>
      <c r="C30" s="93" t="s">
        <v>77</v>
      </c>
      <c r="D30" s="42"/>
      <c r="E30" s="94"/>
      <c r="F30" s="95"/>
      <c r="G30" s="96" t="n">
        <f aca="false">G29*1.2026</f>
        <v>25439.571906</v>
      </c>
      <c r="H30" s="52"/>
    </row>
    <row r="34" customFormat="false" ht="13.8" hidden="false" customHeight="false" outlineLevel="0" collapsed="false"/>
    <row r="1048260" customFormat="false" ht="12.8" hidden="false" customHeight="true" outlineLevel="0" collapsed="false"/>
    <row r="1048261" customFormat="false" ht="12.8" hidden="false" customHeight="true" outlineLevel="0" collapsed="false"/>
    <row r="1048262" customFormat="false" ht="12.8" hidden="false" customHeight="true" outlineLevel="0" collapsed="false"/>
    <row r="1048263" customFormat="false" ht="12.8" hidden="false" customHeight="true" outlineLevel="0" collapsed="false"/>
    <row r="1048264" customFormat="false" ht="12.8" hidden="false" customHeight="true" outlineLevel="0" collapsed="false"/>
    <row r="1048265" customFormat="false" ht="12.8" hidden="false" customHeight="true" outlineLevel="0" collapsed="false"/>
    <row r="1048266" customFormat="false" ht="12.8" hidden="false" customHeight="true" outlineLevel="0" collapsed="false"/>
    <row r="1048267" customFormat="false" ht="12.8" hidden="false" customHeight="true" outlineLevel="0" collapsed="false"/>
    <row r="1048268" customFormat="false" ht="12.8" hidden="false" customHeight="true" outlineLevel="0" collapsed="false"/>
    <row r="1048269" customFormat="false" ht="12.8" hidden="false" customHeight="true" outlineLevel="0" collapsed="false"/>
    <row r="1048270" customFormat="false" ht="12.8" hidden="false" customHeight="true" outlineLevel="0" collapsed="false"/>
    <row r="1048271" customFormat="false" ht="12.8" hidden="false" customHeight="true" outlineLevel="0" collapsed="false"/>
    <row r="1048272" customFormat="false" ht="12.8" hidden="false" customHeight="true" outlineLevel="0" collapsed="false"/>
    <row r="1048273" customFormat="false" ht="12.8" hidden="false" customHeight="true" outlineLevel="0" collapsed="false"/>
    <row r="1048274" customFormat="false" ht="12.8" hidden="false" customHeight="true" outlineLevel="0" collapsed="false"/>
    <row r="1048275" customFormat="false" ht="12.8" hidden="false" customHeight="true" outlineLevel="0" collapsed="false"/>
    <row r="1048276" customFormat="false" ht="12.8" hidden="false" customHeight="true" outlineLevel="0" collapsed="false"/>
    <row r="1048277" customFormat="false" ht="12.8" hidden="false" customHeight="true" outlineLevel="0" collapsed="false"/>
    <row r="1048278" customFormat="false" ht="12.8" hidden="false" customHeight="true" outlineLevel="0" collapsed="false"/>
    <row r="1048279" customFormat="false" ht="12.8" hidden="false" customHeight="true" outlineLevel="0" collapsed="false"/>
    <row r="1048280" customFormat="false" ht="12.8" hidden="false" customHeight="true" outlineLevel="0" collapsed="false"/>
    <row r="1048281" customFormat="false" ht="12.8" hidden="false" customHeight="true" outlineLevel="0" collapsed="false"/>
    <row r="1048282" customFormat="false" ht="12.8" hidden="false" customHeight="true" outlineLevel="0" collapsed="false"/>
    <row r="1048283" customFormat="false" ht="12.8" hidden="false" customHeight="true" outlineLevel="0" collapsed="false"/>
    <row r="1048284" customFormat="false" ht="12.8" hidden="false" customHeight="true" outlineLevel="0" collapsed="false"/>
    <row r="1048285" customFormat="false" ht="12.8" hidden="false" customHeight="true" outlineLevel="0" collapsed="false"/>
    <row r="1048286" customFormat="false" ht="12.8" hidden="false" customHeight="true" outlineLevel="0" collapsed="false"/>
    <row r="1048287" customFormat="false" ht="12.8" hidden="false" customHeight="true" outlineLevel="0" collapsed="false"/>
    <row r="1048288" customFormat="false" ht="12.8" hidden="false" customHeight="true" outlineLevel="0" collapsed="false"/>
    <row r="1048289" customFormat="false" ht="12.8" hidden="false" customHeight="true" outlineLevel="0" collapsed="false"/>
    <row r="1048290" customFormat="false" ht="12.8" hidden="false" customHeight="true" outlineLevel="0" collapsed="false"/>
    <row r="1048291" customFormat="false" ht="12.8" hidden="false" customHeight="true" outlineLevel="0" collapsed="false"/>
    <row r="1048292" customFormat="false" ht="12.8" hidden="false" customHeight="true" outlineLevel="0" collapsed="false"/>
    <row r="1048293" customFormat="false" ht="12.8" hidden="false" customHeight="true" outlineLevel="0" collapsed="false"/>
    <row r="1048294" customFormat="false" ht="12.8" hidden="false" customHeight="true" outlineLevel="0" collapsed="false"/>
    <row r="1048295" customFormat="false" ht="12.8" hidden="false" customHeight="true" outlineLevel="0" collapsed="false"/>
    <row r="1048296" customFormat="false" ht="12.8" hidden="false" customHeight="true" outlineLevel="0" collapsed="false"/>
    <row r="1048297" customFormat="false" ht="12.8" hidden="false" customHeight="true" outlineLevel="0" collapsed="false"/>
    <row r="1048298" customFormat="false" ht="12.8" hidden="false" customHeight="true" outlineLevel="0" collapsed="false"/>
    <row r="1048299" customFormat="false" ht="12.8" hidden="false" customHeight="true" outlineLevel="0" collapsed="false"/>
    <row r="1048300" customFormat="false" ht="12.8" hidden="false" customHeight="true" outlineLevel="0" collapsed="false"/>
    <row r="1048301" customFormat="false" ht="12.8" hidden="false" customHeight="true" outlineLevel="0" collapsed="false"/>
    <row r="1048302" customFormat="false" ht="12.8" hidden="false" customHeight="true" outlineLevel="0" collapsed="false"/>
    <row r="1048303" customFormat="false" ht="12.8" hidden="false" customHeight="true" outlineLevel="0" collapsed="false"/>
    <row r="1048304" customFormat="false" ht="12.8" hidden="false" customHeight="true" outlineLevel="0" collapsed="false"/>
    <row r="1048305" customFormat="false" ht="12.8" hidden="false" customHeight="true" outlineLevel="0" collapsed="false"/>
    <row r="1048306" customFormat="false" ht="12.8" hidden="false" customHeight="true" outlineLevel="0" collapsed="false"/>
    <row r="1048307" customFormat="false" ht="12.8" hidden="false" customHeight="true" outlineLevel="0" collapsed="false"/>
    <row r="1048308" customFormat="false" ht="12.8" hidden="false" customHeight="true" outlineLevel="0" collapsed="false"/>
    <row r="1048309" customFormat="false" ht="12.8" hidden="false" customHeight="true" outlineLevel="0" collapsed="false"/>
    <row r="1048310" customFormat="false" ht="12.8" hidden="false" customHeight="true" outlineLevel="0" collapsed="false"/>
    <row r="1048311" customFormat="false" ht="12.8" hidden="false" customHeight="true" outlineLevel="0" collapsed="false"/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1:G1"/>
    <mergeCell ref="A2:G2"/>
    <mergeCell ref="B4:G4"/>
    <mergeCell ref="B5:G5"/>
    <mergeCell ref="B6:G6"/>
    <mergeCell ref="A8:G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512</TotalTime>
  <Application>LibreOffice/4.4.5.2$Windows_x86 LibreOffice_project/a22f674fd25a3b6f45bdebf25400ed2adff0ff99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2012-09-27T20:30:24Z</dcterms:created>
  <dc:creator>Eberton</dc:creator>
  <dc:language>pt-BR</dc:language>
  <cp:lastPrinted>2015-11-25T16:19:11Z</cp:lastPrinted>
  <dcterms:modified xsi:type="dcterms:W3CDTF">2016-11-16T17:17:15Z</dcterms:modified>
  <cp:revision>739</cp:revision>
</cp:coreProperties>
</file>