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1"/>
  </bookViews>
  <sheets>
    <sheet name="LSI - BDI" sheetId="1" state="visible" r:id="rId2"/>
    <sheet name="SINTÉTICA DESONERADA" sheetId="2" state="visible" r:id="rId3"/>
  </sheets>
  <definedNames>
    <definedName function="false" hidden="false" localSheetId="1" name="_xlnm.Print_Area" vbProcedure="false">'SINTÉTICA DESONERADA'!$A$1:$F$27</definedName>
    <definedName function="false" hidden="false" name="Excel_BuiltIn_Print_Area" vbProcedure="false">'SINTÉTICA DESONERADA'!$A$4:$G$21</definedName>
    <definedName function="false" hidden="false" localSheetId="1" name="_xlnm.Print_Area" vbProcedure="false">'SINTÉTICA DESONERADA'!$A$1:$F$27</definedName>
    <definedName function="false" hidden="false" localSheetId="1" name="_xlnm.Print_Area_0" vbProcedure="false">'SINTÉTICA DESONERADA'!$A$1:$F$27</definedName>
    <definedName function="false" hidden="false" localSheetId="1" name="_xlnm.Print_Area_0_0" vbProcedure="false">'SINTÉTICA DESONERADA'!$A$1:$F$27</definedName>
    <definedName function="false" hidden="false" localSheetId="1" name="_xlnm.Print_Area_0_0_0" vbProcedure="false">'SINTÉTICA DESONERADA'!$A$1:$F$27</definedName>
    <definedName function="false" hidden="false" localSheetId="1" name="_xlnm.Print_Area_0_0_0_0" vbProcedure="false">'SINTÉTICA DESONERADA'!$A$1:$F$27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<sst xmlns="http://schemas.openxmlformats.org/spreadsheetml/2006/main" count="70" uniqueCount="58">
  <si>
    <t>Item</t>
  </si>
  <si>
    <t>LEIS SOCIAIS - LS</t>
  </si>
  <si>
    <t>HORISTA - encargo social desonerado (taxa já inclusa nos valores unitários de mão-de-obra)</t>
  </si>
  <si>
    <t>LS =</t>
  </si>
  <si>
    <t>MENSALISTA - encargo social desonerado (taxa já inclusa nos valores unitários de mão-de-obra)</t>
  </si>
  <si>
    <t>BONIFICAÇÃO DE DESPESAS INDIRETAS - BDI</t>
  </si>
  <si>
    <t>RISCO</t>
  </si>
  <si>
    <t>R</t>
  </si>
  <si>
    <t>DESPESAS FINANCEIRAS</t>
  </si>
  <si>
    <t>DF</t>
  </si>
  <si>
    <t>ADMINISTRAÇÃO CENTRAL</t>
  </si>
  <si>
    <t>AC</t>
  </si>
  <si>
    <t>LUCRO</t>
  </si>
  <si>
    <t>L</t>
  </si>
  <si>
    <t>COFINS</t>
  </si>
  <si>
    <t>I</t>
  </si>
  <si>
    <t>PIS</t>
  </si>
  <si>
    <t>Contribuição Previdenciária sobre a Renda Bruta (CPRB)</t>
  </si>
  <si>
    <t>ISS</t>
  </si>
  <si>
    <t>Fórmula:</t>
  </si>
  <si>
    <r>
      <t>     BDI =  { [ </t>
    </r>
    <r>
      <rPr>
        <u val="single"/>
        <sz val="10"/>
        <color rgb="FF000000"/>
        <rFont val="Arial"/>
        <family val="2"/>
        <charset val="1"/>
      </rPr>
      <t>(1+AC+R).(1+DF).(1+L)</t>
    </r>
    <r>
      <rPr>
        <sz val="11"/>
        <color rgb="FF000000"/>
        <rFont val="Calibri"/>
        <family val="2"/>
        <charset val="1"/>
      </rPr>
      <t> ] -1 } x 100                             1-(I)</t>
    </r>
  </si>
  <si>
    <t>BDI =</t>
  </si>
  <si>
    <t>PROCURADORIA DA REPÚBLICA NO RIO GRANDE DO NORTE</t>
  </si>
  <si>
    <t>ASSESSORIA TÉCNICA DE ENGENHARIA CIVIL</t>
  </si>
  <si>
    <t>PLANILHA SINTÉTICA</t>
  </si>
  <si>
    <t>ITEM</t>
  </si>
  <si>
    <t>DISCRIMINAÇÃO DOS SERVIÇOS</t>
  </si>
  <si>
    <t>UNID.</t>
  </si>
  <si>
    <t>QUANT.</t>
  </si>
  <si>
    <t>PREÇO UNIT.</t>
  </si>
  <si>
    <t>PREÇO TOTAL</t>
  </si>
  <si>
    <t>REFORMA</t>
  </si>
  <si>
    <t>1.1</t>
  </si>
  <si>
    <t>APLICAÇÃO E LIXAMENTO DE MASSA LÁTEX EM PAREDES, DUAS DEMÃOS. AF_06/2014 </t>
  </si>
  <si>
    <t>m²</t>
  </si>
  <si>
    <t>1.2</t>
  </si>
  <si>
    <t>APLICAÇÃO MANUAL DE PINTURA COM TINTA LÁTEX ACRÍLICA EM PAREDES DUAS DEMÃOS. AF_06/2014(INTERNA) </t>
  </si>
  <si>
    <t>1.3</t>
  </si>
  <si>
    <t>PINTURA INTERNA/ PINTURA LATEX ACRILICA EXTERNA/INTERNA S/SELADOR, DUAS DEMÃOS(EXTERNA)</t>
  </si>
  <si>
    <t>1.4</t>
  </si>
  <si>
    <t>PINTURA ESMALTE ACETINADO EM MADEIRA, DUAS DEMAOS</t>
  </si>
  <si>
    <t>1.5</t>
  </si>
  <si>
    <t>PINTURA ESMALTE FOSCO, DUAS DEMAOS, SOBRE SUPERFICIE METALICA</t>
  </si>
  <si>
    <t>1.6</t>
  </si>
  <si>
    <t>MASSA ÚNICA, PARA RECEBIMENTO DE PINTURA, EM ARGAMASSA TRAÇO 1:2:8, PREPARO MANUAL, APLICADA MANUALMENTE EM FACES INTERNAS DE PAREDES DE AMBIENTES COM ÁREA MENOR QUE 10M2, ESPESSURA DE 20MM, COM EXECUÇÃO DE TALISCAS. AF_06/2014 </t>
  </si>
  <si>
    <t>1.7</t>
  </si>
  <si>
    <t>CONCERTINA EM AÇO GALVANIZADO, ESPIRAL DE Ø = 450MM, 3 CLIPES P/ ESPIRAL, LÂMINA DE 30MM E FIO INTERNO DE 2,50MM, INCLUISIVE INSTALAÇÃO </t>
  </si>
  <si>
    <t>1.8</t>
  </si>
  <si>
    <t>CERCA ELÉTRICA COM HASTES DE ALUMÍNIO COM 4 ISOLADORES CADA, BATERIA SELADA 12V/7A, BOBINA DE AÇO 0,60MM, CENTRAL DE CHOQUE, PLACA DE ADVERTÊNCIA E SIRENE PIEZOELÉTRICA – FORNECIMENTO E INSTALAÇÃO</t>
  </si>
  <si>
    <t>ACESSIBILIDADE</t>
  </si>
  <si>
    <t>2.1</t>
  </si>
  <si>
    <t>SUBSTITUIÇÃO DAS TORNEIRAS EXISTENTES NOS BANHEIROS ADAPTADOS, POR DO  TIPO TORNEIRA PRESSMATIC COMPACT DE MESA. TORNEIRA DE PRESSÃO.</t>
  </si>
  <si>
    <t>2.2</t>
  </si>
  <si>
    <t>ALARME AUDIOVISUAL PARA BANHEIRO ACESSÍVEL SEM FIO COM UMA BOTOEIRA IP66 E ALCANCE MÍNIMO DE 20 METROS PARA A CENTRAL</t>
  </si>
  <si>
    <t>3.1</t>
  </si>
  <si>
    <t>%</t>
  </si>
  <si>
    <t>TOTAL SEM BDI</t>
  </si>
  <si>
    <t>TOTAL COM BDI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</si>
</sst>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%"/>
    <numFmt numFmtId="166" formatCode="0%"/>
    <numFmt numFmtId="167" formatCode="#,##0.00\ ;&quot; (&quot;#,##0.00\);&quot; -&quot;#\ ;@\ "/>
    <numFmt numFmtId="168" formatCode="#,##0.00"/>
    <numFmt numFmtId="169" formatCode="#,##0"/>
    <numFmt numFmtId="170" formatCode="0.00"/>
    <numFmt numFmtId="171" formatCode="[$R$-416]\ #,##0.00;[RED]\-[$R$-416]\ #,##0.00"/>
    <numFmt numFmtId="172" formatCode="&quot;R$ &quot;#,##0.00"/>
    <numFmt numFmtId="173" formatCode="DD/MM/YY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b val="true"/>
      <sz val="14"/>
      <name val="Calibri"/>
      <family val="2"/>
      <charset val="1"/>
    </font>
    <font>
      <sz val="14"/>
      <name val="Calibri"/>
      <family val="2"/>
      <charset val="1"/>
    </font>
    <font>
      <sz val="11"/>
      <name val="Calibri"/>
      <family val="2"/>
      <charset val="1"/>
    </font>
    <font>
      <b val="true"/>
      <sz val="12"/>
      <color rgb="FF1F497D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sz val="12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1F497D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B2B2B2"/>
        <bgColor rgb="FFCCCC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3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3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1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7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6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9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13" activeCellId="0" sqref="D13"/>
    </sheetView>
  </sheetViews>
  <sheetFormatPr defaultRowHeight="14.75"/>
  <cols>
    <col collapsed="false" hidden="false" max="1" min="1" style="0" width="10.6632653061225"/>
    <col collapsed="false" hidden="false" max="2" min="2" style="0" width="52.9183673469388"/>
    <col collapsed="false" hidden="false" max="3" min="3" style="0" width="9.85204081632653"/>
    <col collapsed="false" hidden="false" max="4" min="4" style="0" width="18.765306122449"/>
    <col collapsed="false" hidden="false" max="1025" min="5" style="0" width="10.663265306122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</row>
    <row r="2" customFormat="false" ht="28.35" hidden="false" customHeight="false" outlineLevel="0" collapsed="false">
      <c r="A2" s="3" t="n">
        <v>1</v>
      </c>
      <c r="B2" s="4" t="s">
        <v>2</v>
      </c>
      <c r="C2" s="5" t="s">
        <v>3</v>
      </c>
      <c r="D2" s="6" t="n">
        <v>0.8897</v>
      </c>
    </row>
    <row r="3" customFormat="false" ht="28.35" hidden="false" customHeight="false" outlineLevel="0" collapsed="false">
      <c r="A3" s="3" t="n">
        <v>2</v>
      </c>
      <c r="B3" s="4" t="s">
        <v>4</v>
      </c>
      <c r="C3" s="5"/>
      <c r="D3" s="7" t="n">
        <v>0.5004</v>
      </c>
    </row>
    <row r="4" customFormat="false" ht="14.75" hidden="false" customHeight="false" outlineLevel="0" collapsed="false">
      <c r="A4" s="3"/>
      <c r="B4" s="3"/>
      <c r="C4" s="3"/>
      <c r="D4" s="3"/>
    </row>
    <row r="5" customFormat="false" ht="13.8" hidden="false" customHeight="false" outlineLevel="0" collapsed="false">
      <c r="A5" s="8" t="s">
        <v>0</v>
      </c>
      <c r="B5" s="8" t="s">
        <v>5</v>
      </c>
      <c r="C5" s="8"/>
      <c r="D5" s="8"/>
    </row>
    <row r="6" customFormat="false" ht="13.8" hidden="false" customHeight="false" outlineLevel="0" collapsed="false">
      <c r="A6" s="3" t="n">
        <v>1</v>
      </c>
      <c r="B6" s="9" t="s">
        <v>6</v>
      </c>
      <c r="C6" s="3" t="s">
        <v>7</v>
      </c>
      <c r="D6" s="10" t="n">
        <v>0.01</v>
      </c>
    </row>
    <row r="7" customFormat="false" ht="13.8" hidden="false" customHeight="false" outlineLevel="0" collapsed="false">
      <c r="A7" s="3" t="n">
        <v>2</v>
      </c>
      <c r="B7" s="9" t="s">
        <v>8</v>
      </c>
      <c r="C7" s="3" t="s">
        <v>9</v>
      </c>
      <c r="D7" s="10" t="n">
        <v>0.01</v>
      </c>
    </row>
    <row r="8" customFormat="false" ht="13.8" hidden="false" customHeight="false" outlineLevel="0" collapsed="false">
      <c r="A8" s="3" t="n">
        <v>3</v>
      </c>
      <c r="B8" s="9" t="s">
        <v>10</v>
      </c>
      <c r="C8" s="3" t="s">
        <v>11</v>
      </c>
      <c r="D8" s="10" t="n">
        <v>0.04</v>
      </c>
    </row>
    <row r="9" customFormat="false" ht="13.8" hidden="false" customHeight="false" outlineLevel="0" collapsed="false">
      <c r="A9" s="3" t="n">
        <v>4</v>
      </c>
      <c r="B9" s="9" t="s">
        <v>12</v>
      </c>
      <c r="C9" s="3" t="s">
        <v>13</v>
      </c>
      <c r="D9" s="10" t="n">
        <v>0.07</v>
      </c>
    </row>
    <row r="10" customFormat="false" ht="13.8" hidden="false" customHeight="false" outlineLevel="0" collapsed="false">
      <c r="A10" s="3" t="n">
        <v>5</v>
      </c>
      <c r="B10" s="9" t="s">
        <v>14</v>
      </c>
      <c r="C10" s="11" t="s">
        <v>15</v>
      </c>
      <c r="D10" s="10" t="n">
        <v>0.03</v>
      </c>
    </row>
    <row r="11" customFormat="false" ht="13.8" hidden="false" customHeight="false" outlineLevel="0" collapsed="false">
      <c r="A11" s="3" t="n">
        <v>6</v>
      </c>
      <c r="B11" s="9" t="s">
        <v>16</v>
      </c>
      <c r="C11" s="11"/>
      <c r="D11" s="10" t="n">
        <v>0.0065</v>
      </c>
    </row>
    <row r="12" customFormat="false" ht="13.8" hidden="false" customHeight="false" outlineLevel="0" collapsed="false">
      <c r="A12" s="3" t="n">
        <v>7</v>
      </c>
      <c r="B12" s="9" t="s">
        <v>17</v>
      </c>
      <c r="C12" s="11"/>
      <c r="D12" s="10" t="n">
        <v>0.04</v>
      </c>
    </row>
    <row r="13" customFormat="false" ht="13.8" hidden="false" customHeight="false" outlineLevel="0" collapsed="false">
      <c r="A13" s="3" t="n">
        <v>8</v>
      </c>
      <c r="B13" s="9" t="s">
        <v>18</v>
      </c>
      <c r="C13" s="11"/>
      <c r="D13" s="10" t="n">
        <v>0.02</v>
      </c>
    </row>
    <row r="14" customFormat="false" ht="28.9" hidden="false" customHeight="false" outlineLevel="0" collapsed="false">
      <c r="A14" s="3" t="s">
        <v>19</v>
      </c>
      <c r="B14" s="12" t="s">
        <v>20</v>
      </c>
      <c r="C14" s="5" t="s">
        <v>21</v>
      </c>
      <c r="D14" s="7" t="n">
        <f aca="false">TRUNC(((((1+D8+D6)*(1+D7)*(1+D9))/(1-((SUM(D10:D13)))))-1),4)</f>
        <v>0.2559</v>
      </c>
    </row>
    <row r="15" customFormat="false" ht="13.8" hidden="false" customHeight="false" outlineLevel="0" collapsed="false"/>
    <row r="23" customFormat="false" ht="13.8" hidden="false" customHeight="false" outlineLevel="0" collapsed="false"/>
    <row r="25" customFormat="false" ht="13.8" hidden="false" customHeight="false" outlineLevel="0" collapsed="false"/>
    <row r="196" customFormat="false" ht="13.8" hidden="false" customHeight="false" outlineLevel="0" collapsed="false"/>
  </sheetData>
  <mergeCells count="5">
    <mergeCell ref="B1:D1"/>
    <mergeCell ref="C2:C3"/>
    <mergeCell ref="A4:D4"/>
    <mergeCell ref="B5:D5"/>
    <mergeCell ref="C10:C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65536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10" topLeftCell="A11" activePane="bottomLeft" state="frozen"/>
      <selection pane="topLeft" activeCell="A1" activeCellId="0" sqref="A1"/>
      <selection pane="bottomLeft" activeCell="A4" activeCellId="0" sqref="A4"/>
    </sheetView>
  </sheetViews>
  <sheetFormatPr defaultRowHeight="13.8"/>
  <cols>
    <col collapsed="false" hidden="false" max="1" min="1" style="13" width="16.0663265306122"/>
    <col collapsed="false" hidden="false" max="2" min="2" style="14" width="106.102040816327"/>
    <col collapsed="false" hidden="false" max="3" min="3" style="15" width="6.61224489795918"/>
    <col collapsed="false" hidden="false" max="4" min="4" style="15" width="8.23469387755102"/>
    <col collapsed="false" hidden="false" max="5" min="5" style="13" width="13.3622448979592"/>
    <col collapsed="false" hidden="false" max="6" min="6" style="13" width="15.9285714285714"/>
    <col collapsed="false" hidden="false" max="7" min="7" style="16" width="50.6224489795918"/>
    <col collapsed="false" hidden="false" max="8" min="8" style="15" width="19.1683673469388"/>
    <col collapsed="false" hidden="false" max="9" min="9" style="15" width="10.6632653061225"/>
    <col collapsed="false" hidden="false" max="10" min="10" style="15" width="9.17857142857143"/>
    <col collapsed="false" hidden="false" max="11" min="11" style="13" width="10.8010204081633"/>
    <col collapsed="false" hidden="false" max="12" min="12" style="15" width="12.5561224489796"/>
    <col collapsed="false" hidden="false" max="14" min="13" style="16" width="18.0867346938776"/>
    <col collapsed="false" hidden="false" max="1022" min="15" style="16" width="10.6632653061225"/>
    <col collapsed="false" hidden="false" max="1025" min="1023" style="0" width="10.6632653061225"/>
  </cols>
  <sheetData>
    <row r="1" customFormat="false" ht="17.35" hidden="false" customHeight="false" outlineLevel="0" collapsed="false">
      <c r="A1" s="17" t="s">
        <v>22</v>
      </c>
      <c r="B1" s="17"/>
      <c r="C1" s="17"/>
      <c r="D1" s="17"/>
      <c r="E1" s="17"/>
      <c r="F1" s="17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17.35" hidden="false" customHeight="false" outlineLevel="0" collapsed="false">
      <c r="A2" s="18" t="s">
        <v>23</v>
      </c>
      <c r="B2" s="18"/>
      <c r="C2" s="18"/>
      <c r="D2" s="18"/>
      <c r="E2" s="18"/>
      <c r="F2" s="18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5" hidden="false" customHeight="false" outlineLevel="0" collapsed="false">
      <c r="A3" s="19"/>
      <c r="B3" s="20"/>
      <c r="C3" s="21"/>
      <c r="D3" s="22"/>
      <c r="E3" s="23"/>
      <c r="F3" s="22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customFormat="false" ht="17.35" hidden="false" customHeight="false" outlineLevel="0" collapsed="false">
      <c r="A4" s="24"/>
      <c r="B4" s="24"/>
      <c r="C4" s="25"/>
      <c r="D4" s="24"/>
      <c r="E4" s="24"/>
      <c r="F4" s="24"/>
      <c r="G4" s="26"/>
      <c r="H4" s="27"/>
      <c r="I4" s="28"/>
      <c r="J4" s="29"/>
      <c r="K4" s="30"/>
      <c r="L4" s="29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</row>
    <row r="5" customFormat="false" ht="17.35" hidden="false" customHeight="false" outlineLevel="0" collapsed="false">
      <c r="A5" s="31" t="s">
        <v>24</v>
      </c>
      <c r="B5" s="31"/>
      <c r="C5" s="31"/>
      <c r="D5" s="31"/>
      <c r="E5" s="31"/>
      <c r="F5" s="31"/>
      <c r="G5" s="26"/>
      <c r="H5" s="32"/>
      <c r="I5" s="33"/>
      <c r="J5" s="33"/>
      <c r="K5" s="33"/>
      <c r="L5" s="33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7.35" hidden="false" customHeight="false" outlineLevel="0" collapsed="false">
      <c r="A6" s="24"/>
      <c r="B6" s="24"/>
      <c r="C6" s="25"/>
      <c r="D6" s="24"/>
      <c r="E6" s="24"/>
      <c r="F6" s="24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5.65" hidden="false" customHeight="false" outlineLevel="0" collapsed="false">
      <c r="A7" s="34" t="s">
        <v>25</v>
      </c>
      <c r="B7" s="35" t="s">
        <v>26</v>
      </c>
      <c r="C7" s="36" t="s">
        <v>27</v>
      </c>
      <c r="D7" s="37" t="s">
        <v>28</v>
      </c>
      <c r="E7" s="37" t="s">
        <v>29</v>
      </c>
      <c r="F7" s="37" t="s">
        <v>30</v>
      </c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5.65" hidden="false" customHeight="false" outlineLevel="0" collapsed="false">
      <c r="A8" s="38" t="n">
        <v>1</v>
      </c>
      <c r="B8" s="39" t="s">
        <v>31</v>
      </c>
      <c r="C8" s="38"/>
      <c r="D8" s="40"/>
      <c r="E8" s="40"/>
      <c r="F8" s="4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5.65" hidden="false" customHeight="false" outlineLevel="0" collapsed="false">
      <c r="A9" s="41" t="s">
        <v>32</v>
      </c>
      <c r="B9" s="42" t="s">
        <v>33</v>
      </c>
      <c r="C9" s="43" t="s">
        <v>34</v>
      </c>
      <c r="D9" s="44" t="n">
        <v>30</v>
      </c>
      <c r="E9" s="45" t="n">
        <v>7.19</v>
      </c>
      <c r="F9" s="46" t="n">
        <f aca="false">TRUNC(D9*E9,2)</f>
        <v>215.7</v>
      </c>
      <c r="G9" s="47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5.65" hidden="false" customHeight="false" outlineLevel="0" collapsed="false">
      <c r="A10" s="41" t="s">
        <v>35</v>
      </c>
      <c r="B10" s="47" t="s">
        <v>36</v>
      </c>
      <c r="C10" s="43" t="s">
        <v>34</v>
      </c>
      <c r="D10" s="44" t="n">
        <v>485</v>
      </c>
      <c r="E10" s="45" t="n">
        <v>8.61</v>
      </c>
      <c r="F10" s="46" t="n">
        <f aca="false">TRUNC(D10*E10,2)</f>
        <v>4175.85</v>
      </c>
      <c r="G10" s="47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5.65" hidden="false" customHeight="false" outlineLevel="0" collapsed="false">
      <c r="A11" s="41" t="s">
        <v>37</v>
      </c>
      <c r="B11" s="48" t="s">
        <v>38</v>
      </c>
      <c r="C11" s="43" t="s">
        <v>34</v>
      </c>
      <c r="D11" s="49" t="n">
        <f aca="false">2.7*(123+42+3.1*2)</f>
        <v>462.24</v>
      </c>
      <c r="E11" s="45" t="n">
        <v>8.61</v>
      </c>
      <c r="F11" s="46" t="n">
        <f aca="false">TRUNC(D11*E11,2)</f>
        <v>3979.88</v>
      </c>
      <c r="G11" s="47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5.65" hidden="false" customHeight="false" outlineLevel="0" collapsed="false">
      <c r="A12" s="41" t="s">
        <v>39</v>
      </c>
      <c r="B12" s="16" t="s">
        <v>40</v>
      </c>
      <c r="C12" s="43" t="s">
        <v>34</v>
      </c>
      <c r="D12" s="49" t="n">
        <v>105</v>
      </c>
      <c r="E12" s="45" t="n">
        <v>10.44</v>
      </c>
      <c r="F12" s="46" t="n">
        <f aca="false">TRUNC(D12*E12,2)</f>
        <v>1096.2</v>
      </c>
      <c r="G12" s="47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5.65" hidden="false" customHeight="false" outlineLevel="0" collapsed="false">
      <c r="A13" s="41" t="s">
        <v>41</v>
      </c>
      <c r="B13" s="48" t="s">
        <v>42</v>
      </c>
      <c r="C13" s="43" t="s">
        <v>34</v>
      </c>
      <c r="D13" s="49" t="n">
        <v>35</v>
      </c>
      <c r="E13" s="45" t="n">
        <v>16.29</v>
      </c>
      <c r="F13" s="46" t="n">
        <f aca="false">TRUNC(D13*E13,2)</f>
        <v>570.15</v>
      </c>
      <c r="G13" s="47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44" hidden="false" customHeight="false" outlineLevel="0" collapsed="false">
      <c r="A14" s="41" t="s">
        <v>43</v>
      </c>
      <c r="B14" s="42" t="s">
        <v>44</v>
      </c>
      <c r="C14" s="43" t="s">
        <v>34</v>
      </c>
      <c r="D14" s="44" t="n">
        <v>30</v>
      </c>
      <c r="E14" s="45" t="n">
        <v>21.12</v>
      </c>
      <c r="F14" s="46" t="n">
        <f aca="false">TRUNC(D14*E14,2)</f>
        <v>633.6</v>
      </c>
      <c r="G14" s="47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customFormat="false" ht="29.85" hidden="false" customHeight="false" outlineLevel="0" collapsed="false">
      <c r="A15" s="41" t="s">
        <v>45</v>
      </c>
      <c r="B15" s="50" t="s">
        <v>46</v>
      </c>
      <c r="C15" s="43" t="s">
        <v>34</v>
      </c>
      <c r="D15" s="44" t="n">
        <v>88</v>
      </c>
      <c r="E15" s="45" t="n">
        <v>32</v>
      </c>
      <c r="F15" s="46" t="n">
        <f aca="false">TRUNC(D15*E15,2)</f>
        <v>2816</v>
      </c>
      <c r="G15" s="47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</row>
    <row r="16" customFormat="false" ht="44" hidden="false" customHeight="false" outlineLevel="0" collapsed="false">
      <c r="A16" s="41" t="s">
        <v>47</v>
      </c>
      <c r="B16" s="50" t="s">
        <v>48</v>
      </c>
      <c r="C16" s="43" t="s">
        <v>27</v>
      </c>
      <c r="D16" s="44" t="n">
        <v>1</v>
      </c>
      <c r="E16" s="45" t="n">
        <v>424.98</v>
      </c>
      <c r="F16" s="46" t="n">
        <f aca="false">TRUNC(D16*E16,2)</f>
        <v>424.98</v>
      </c>
      <c r="G16" s="47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</row>
    <row r="17" customFormat="false" ht="15" hidden="false" customHeight="false" outlineLevel="0" collapsed="false">
      <c r="A17" s="41"/>
      <c r="B17" s="50"/>
      <c r="C17" s="43"/>
      <c r="D17" s="44"/>
      <c r="E17" s="45"/>
      <c r="F17" s="46"/>
      <c r="G17" s="47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</row>
    <row r="18" customFormat="false" ht="15.65" hidden="false" customHeight="false" outlineLevel="0" collapsed="false">
      <c r="A18" s="51" t="n">
        <v>2</v>
      </c>
      <c r="B18" s="52" t="s">
        <v>49</v>
      </c>
      <c r="C18" s="53"/>
      <c r="D18" s="54"/>
      <c r="E18" s="55"/>
      <c r="F18" s="56"/>
      <c r="G18" s="47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</row>
    <row r="19" customFormat="false" ht="29.85" hidden="false" customHeight="false" outlineLevel="0" collapsed="false">
      <c r="A19" s="41" t="s">
        <v>50</v>
      </c>
      <c r="B19" s="57" t="s">
        <v>51</v>
      </c>
      <c r="C19" s="58" t="s">
        <v>27</v>
      </c>
      <c r="D19" s="44" t="n">
        <v>2</v>
      </c>
      <c r="E19" s="45" t="n">
        <v>221.85</v>
      </c>
      <c r="F19" s="46" t="n">
        <f aca="false">TRUNC(D19*E19,2)</f>
        <v>443.7</v>
      </c>
      <c r="G19" s="47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</row>
    <row r="20" customFormat="false" ht="25.35" hidden="false" customHeight="false" outlineLevel="0" collapsed="false">
      <c r="A20" s="41" t="s">
        <v>52</v>
      </c>
      <c r="B20" s="59" t="s">
        <v>53</v>
      </c>
      <c r="C20" s="58" t="s">
        <v>27</v>
      </c>
      <c r="D20" s="44" t="n">
        <v>4</v>
      </c>
      <c r="E20" s="45" t="n">
        <v>748.2</v>
      </c>
      <c r="F20" s="46" t="n">
        <f aca="false">TRUNC(D20*E20,2)</f>
        <v>2992.8</v>
      </c>
      <c r="G20" s="47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</row>
    <row r="21" customFormat="false" ht="15" hidden="false" customHeight="false" outlineLevel="0" collapsed="false">
      <c r="A21" s="60"/>
      <c r="B21" s="61"/>
      <c r="C21" s="62"/>
      <c r="D21" s="63"/>
      <c r="E21" s="45"/>
      <c r="F21" s="46"/>
      <c r="G21" s="64"/>
      <c r="H21" s="65"/>
      <c r="I21" s="65"/>
      <c r="J21" s="66"/>
      <c r="K21" s="67"/>
      <c r="L21" s="68"/>
      <c r="AMI21" s="69"/>
    </row>
    <row r="22" customFormat="false" ht="15.65" hidden="false" customHeight="false" outlineLevel="0" collapsed="false">
      <c r="A22" s="70" t="n">
        <v>3</v>
      </c>
      <c r="B22" s="71" t="s">
        <v>10</v>
      </c>
      <c r="C22" s="72"/>
      <c r="D22" s="73"/>
      <c r="E22" s="55"/>
      <c r="F22" s="56"/>
      <c r="G22" s="64"/>
      <c r="H22" s="65"/>
      <c r="I22" s="65"/>
      <c r="J22" s="66"/>
      <c r="K22" s="67"/>
      <c r="L22" s="68"/>
      <c r="AMI22" s="69"/>
    </row>
    <row r="23" customFormat="false" ht="15.65" hidden="false" customHeight="false" outlineLevel="0" collapsed="false">
      <c r="A23" s="60" t="s">
        <v>54</v>
      </c>
      <c r="B23" s="61" t="s">
        <v>10</v>
      </c>
      <c r="C23" s="62" t="s">
        <v>55</v>
      </c>
      <c r="D23" s="63" t="n">
        <v>100</v>
      </c>
      <c r="E23" s="45" t="n">
        <v>2814.16</v>
      </c>
      <c r="F23" s="46" t="n">
        <f aca="false">E23*D23/100</f>
        <v>2814.16</v>
      </c>
      <c r="G23" s="64"/>
      <c r="H23" s="65"/>
      <c r="I23" s="65"/>
      <c r="J23" s="66"/>
      <c r="K23" s="67"/>
      <c r="L23" s="68"/>
      <c r="AMI23" s="69"/>
    </row>
    <row r="24" customFormat="false" ht="15" hidden="false" customHeight="false" outlineLevel="0" collapsed="false">
      <c r="A24" s="74"/>
      <c r="B24" s="75"/>
      <c r="C24" s="76"/>
      <c r="D24" s="77"/>
      <c r="E24" s="78"/>
      <c r="F24" s="79"/>
      <c r="G24" s="47"/>
    </row>
    <row r="25" customFormat="false" ht="15" hidden="false" customHeight="false" outlineLevel="0" collapsed="false">
      <c r="A25" s="74"/>
      <c r="B25" s="80"/>
      <c r="C25" s="76"/>
      <c r="D25" s="77"/>
      <c r="E25" s="78"/>
      <c r="F25" s="79"/>
      <c r="G25" s="47"/>
    </row>
    <row r="26" customFormat="false" ht="15.65" hidden="false" customHeight="false" outlineLevel="0" collapsed="false">
      <c r="A26" s="81"/>
      <c r="B26" s="82" t="s">
        <v>56</v>
      </c>
      <c r="C26" s="38"/>
      <c r="D26" s="83"/>
      <c r="E26" s="84"/>
      <c r="F26" s="85" t="n">
        <f aca="false">SUM(F8:F23)</f>
        <v>20163.02</v>
      </c>
      <c r="G26" s="47"/>
    </row>
    <row r="27" customFormat="false" ht="15.65" hidden="false" customHeight="false" outlineLevel="0" collapsed="false">
      <c r="A27" s="81"/>
      <c r="B27" s="82" t="s">
        <v>57</v>
      </c>
      <c r="C27" s="38"/>
      <c r="D27" s="83"/>
      <c r="E27" s="84"/>
      <c r="F27" s="85" t="n">
        <f aca="false">F26*1.2559</f>
        <v>25322.736818</v>
      </c>
      <c r="G27" s="47"/>
    </row>
    <row r="1048257" customFormat="false" ht="12.8" hidden="false" customHeight="true" outlineLevel="0" collapsed="false"/>
    <row r="1048258" customFormat="false" ht="12.8" hidden="false" customHeight="true" outlineLevel="0" collapsed="false"/>
    <row r="1048259" customFormat="false" ht="12.8" hidden="false" customHeight="true" outlineLevel="0" collapsed="false"/>
    <row r="1048260" customFormat="false" ht="12.8" hidden="false" customHeight="true" outlineLevel="0" collapsed="false"/>
    <row r="1048261" customFormat="false" ht="12.8" hidden="false" customHeight="true" outlineLevel="0" collapsed="false"/>
    <row r="1048262" customFormat="false" ht="12.8" hidden="false" customHeight="true" outlineLevel="0" collapsed="false"/>
    <row r="1048263" customFormat="false" ht="12.8" hidden="false" customHeight="true" outlineLevel="0" collapsed="false"/>
    <row r="1048264" customFormat="false" ht="12.8" hidden="false" customHeight="true" outlineLevel="0" collapsed="false"/>
    <row r="1048265" customFormat="false" ht="12.8" hidden="false" customHeight="true" outlineLevel="0" collapsed="false"/>
    <row r="1048266" customFormat="false" ht="12.8" hidden="false" customHeight="true" outlineLevel="0" collapsed="false"/>
    <row r="1048267" customFormat="false" ht="12.8" hidden="false" customHeight="true" outlineLevel="0" collapsed="false"/>
    <row r="1048268" customFormat="false" ht="12.8" hidden="false" customHeight="true" outlineLevel="0" collapsed="false"/>
    <row r="1048269" customFormat="false" ht="12.8" hidden="false" customHeight="true" outlineLevel="0" collapsed="false"/>
    <row r="1048270" customFormat="false" ht="12.8" hidden="false" customHeight="true" outlineLevel="0" collapsed="false"/>
    <row r="1048271" customFormat="false" ht="12.8" hidden="false" customHeight="true" outlineLevel="0" collapsed="false"/>
    <row r="1048272" customFormat="false" ht="12.8" hidden="false" customHeight="true" outlineLevel="0" collapsed="false"/>
    <row r="1048273" customFormat="false" ht="12.8" hidden="false" customHeight="true" outlineLevel="0" collapsed="false"/>
    <row r="1048274" customFormat="false" ht="12.8" hidden="false" customHeight="true" outlineLevel="0" collapsed="false"/>
    <row r="1048275" customFormat="false" ht="12.8" hidden="false" customHeight="true" outlineLevel="0" collapsed="false"/>
    <row r="1048276" customFormat="false" ht="12.8" hidden="false" customHeight="true" outlineLevel="0" collapsed="false"/>
    <row r="1048277" customFormat="false" ht="12.8" hidden="false" customHeight="true" outlineLevel="0" collapsed="false"/>
    <row r="1048278" customFormat="false" ht="12.8" hidden="false" customHeight="true" outlineLevel="0" collapsed="false"/>
    <row r="1048279" customFormat="false" ht="12.8" hidden="false" customHeight="true" outlineLevel="0" collapsed="false"/>
    <row r="1048280" customFormat="false" ht="12.8" hidden="false" customHeight="true" outlineLevel="0" collapsed="false"/>
    <row r="1048281" customFormat="false" ht="12.8" hidden="false" customHeight="true" outlineLevel="0" collapsed="false"/>
    <row r="1048282" customFormat="false" ht="12.8" hidden="false" customHeight="true" outlineLevel="0" collapsed="false"/>
    <row r="1048283" customFormat="false" ht="12.8" hidden="false" customHeight="true" outlineLevel="0" collapsed="false"/>
    <row r="1048284" customFormat="false" ht="12.8" hidden="false" customHeight="true" outlineLevel="0" collapsed="false"/>
    <row r="1048285" customFormat="false" ht="12.8" hidden="false" customHeight="true" outlineLevel="0" collapsed="false"/>
    <row r="1048286" customFormat="false" ht="12.8" hidden="false" customHeight="true" outlineLevel="0" collapsed="false"/>
    <row r="1048287" customFormat="false" ht="12.8" hidden="false" customHeight="true" outlineLevel="0" collapsed="false"/>
    <row r="1048288" customFormat="false" ht="12.8" hidden="false" customHeight="true" outlineLevel="0" collapsed="false"/>
    <row r="1048289" customFormat="false" ht="12.8" hidden="false" customHeight="true" outlineLevel="0" collapsed="false"/>
    <row r="1048290" customFormat="false" ht="12.8" hidden="false" customHeight="true" outlineLevel="0" collapsed="false"/>
    <row r="1048291" customFormat="false" ht="12.8" hidden="false" customHeight="true" outlineLevel="0" collapsed="false"/>
    <row r="1048292" customFormat="false" ht="12.8" hidden="false" customHeight="true" outlineLevel="0" collapsed="false"/>
    <row r="1048293" customFormat="false" ht="12.8" hidden="false" customHeight="true" outlineLevel="0" collapsed="false"/>
    <row r="1048294" customFormat="false" ht="12.8" hidden="false" customHeight="true" outlineLevel="0" collapsed="false"/>
    <row r="1048295" customFormat="false" ht="12.8" hidden="false" customHeight="true" outlineLevel="0" collapsed="false"/>
    <row r="1048296" customFormat="false" ht="12.8" hidden="false" customHeight="true" outlineLevel="0" collapsed="false"/>
    <row r="1048297" customFormat="false" ht="12.8" hidden="false" customHeight="true" outlineLevel="0" collapsed="false"/>
    <row r="1048298" customFormat="false" ht="12.8" hidden="false" customHeight="true" outlineLevel="0" collapsed="false"/>
    <row r="1048299" customFormat="false" ht="12.8" hidden="false" customHeight="true" outlineLevel="0" collapsed="false"/>
    <row r="1048300" customFormat="false" ht="12.8" hidden="false" customHeight="true" outlineLevel="0" collapsed="false"/>
    <row r="1048301" customFormat="false" ht="12.8" hidden="false" customHeight="true" outlineLevel="0" collapsed="false"/>
    <row r="1048302" customFormat="false" ht="12.8" hidden="false" customHeight="true" outlineLevel="0" collapsed="false"/>
    <row r="1048303" customFormat="false" ht="12.8" hidden="false" customHeight="true" outlineLevel="0" collapsed="false"/>
    <row r="1048304" customFormat="false" ht="12.8" hidden="false" customHeight="true" outlineLevel="0" collapsed="false"/>
    <row r="1048305" customFormat="false" ht="12.8" hidden="false" customHeight="true" outlineLevel="0" collapsed="false"/>
    <row r="1048306" customFormat="false" ht="12.8" hidden="false" customHeight="true" outlineLevel="0" collapsed="false"/>
    <row r="1048307" customFormat="false" ht="12.8" hidden="false" customHeight="true" outlineLevel="0" collapsed="false"/>
    <row r="1048308" customFormat="false" ht="12.8" hidden="false" customHeight="true" outlineLevel="0" collapsed="false"/>
    <row r="1048309" customFormat="false" ht="12.8" hidden="false" customHeight="true" outlineLevel="0" collapsed="false"/>
    <row r="1048310" customFormat="false" ht="12.8" hidden="false" customHeight="true" outlineLevel="0" collapsed="false"/>
    <row r="1048311" customFormat="false" ht="12.8" hidden="false" customHeight="true" outlineLevel="0" collapsed="false"/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">
    <mergeCell ref="A1:F1"/>
    <mergeCell ref="A2:F2"/>
    <mergeCell ref="A5:F5"/>
  </mergeCells>
  <printOptions headings="false" gridLines="false" gridLinesSet="true" horizontalCentered="tru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510</TotalTime>
  <Application>LibreOffice/4.4.5.2$Windows_x86 LibreOffice_project/a22f674fd25a3b6f45bdebf25400ed2adff0ff99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2012-09-27T20:30:24Z</dcterms:created>
  <dc:creator>Eberton</dc:creator>
  <dc:language>pt-BR</dc:language>
  <cp:lastPrinted>2015-11-25T16:19:11Z</cp:lastPrinted>
  <dcterms:modified xsi:type="dcterms:W3CDTF">2016-10-28T13:30:05Z</dcterms:modified>
  <cp:revision>738</cp:revision>
</cp:coreProperties>
</file>