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9.png" ContentType="image/png"/>
  <Override PartName="/xl/sharedStrings.xml" ContentType="application/vnd.openxmlformats-officedocument.spreadsheetml.sharedString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BDI" sheetId="1" state="visible" r:id="rId2"/>
  </sheets>
  <externalReferences>
    <externalReference r:id="rId3"/>
  </externalReferenc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<sst xmlns="http://schemas.openxmlformats.org/spreadsheetml/2006/main" count="39" uniqueCount="35">
  <si>
    <t xml:space="preserve">Composição sintética da taxa de B.D.I.</t>
  </si>
  <si>
    <t xml:space="preserve">Reforma  de parte das intalações do MPF no Edíficio Evolution, Belém/PA</t>
  </si>
  <si>
    <t xml:space="preserve">Setor ASSINF - Assessoria de infraestrutura</t>
  </si>
  <si>
    <t xml:space="preserve">Area: 212,00 m²</t>
  </si>
  <si>
    <t xml:space="preserve">Resp. Técnico: Suzy Êva Paes Pinheiro CAU/PA: A136667-0</t>
  </si>
  <si>
    <t xml:space="preserve">COMPOSIÇÃO SINTÉTICA DA TAXA DE B.D.I.</t>
  </si>
  <si>
    <t xml:space="preserve">1 - ADMINISTRAÇÃO CENTRAL</t>
  </si>
  <si>
    <t xml:space="preserve">TAXA (%)</t>
  </si>
  <si>
    <t xml:space="preserve">2 - DESPESAS FISCAIS</t>
  </si>
  <si>
    <t xml:space="preserve">ITEM</t>
  </si>
  <si>
    <t xml:space="preserve">DESCRIÇÃO</t>
  </si>
  <si>
    <t xml:space="preserve">2.1</t>
  </si>
  <si>
    <t xml:space="preserve">2.2</t>
  </si>
  <si>
    <t xml:space="preserve">2.3</t>
  </si>
  <si>
    <t xml:space="preserve">2.4</t>
  </si>
  <si>
    <t xml:space="preserve">CPRB</t>
  </si>
  <si>
    <t xml:space="preserve">3 - OUTROS</t>
  </si>
  <si>
    <t xml:space="preserve">3.1</t>
  </si>
  <si>
    <t xml:space="preserve">3.2</t>
  </si>
  <si>
    <t xml:space="preserve">3.3</t>
  </si>
  <si>
    <t xml:space="preserve">SEGURO + GARANTIA</t>
  </si>
  <si>
    <t xml:space="preserve">3.4</t>
  </si>
  <si>
    <t xml:space="preserve">BONIFICAÇÃO E DESPESAS INDIRETAS (B.D.I.)</t>
  </si>
  <si>
    <t xml:space="preserve">FÓRMULA DO BDI (APROVADA PELO TCU)</t>
  </si>
  <si>
    <t xml:space="preserve">A fórmula para cálculo da taxa a ser acrescida aos custos diretos de um empreendimento, a título de Benefícios e Despesas Indiretas é:</t>
  </si>
  <si>
    <t xml:space="preserve">BDI =</t>
  </si>
  <si>
    <t xml:space="preserve">( 1 + X ) x ( 1 + Y ) x ( 1 + Z )</t>
  </si>
  <si>
    <t xml:space="preserve">   - 1</t>
  </si>
  <si>
    <t xml:space="preserve">( 1 - I )</t>
  </si>
  <si>
    <t xml:space="preserve">onde:</t>
  </si>
  <si>
    <r>
      <rPr>
        <b val="true"/>
        <sz val="12"/>
        <color rgb="FF000080"/>
        <rFont val="바탕"/>
        <family val="1"/>
        <charset val="1"/>
      </rPr>
      <t xml:space="preserve">X</t>
    </r>
    <r>
      <rPr>
        <sz val="12"/>
        <color rgb="FF000080"/>
        <rFont val="바탕"/>
        <family val="1"/>
        <charset val="1"/>
      </rPr>
      <t xml:space="preserve">  =  Taxa da somatória das despesas indiretas, exceto tributos e despesas financeiras (Células E14, E29 e E28);</t>
    </r>
  </si>
  <si>
    <r>
      <rPr>
        <b val="true"/>
        <sz val="12"/>
        <color rgb="FF000080"/>
        <rFont val="바탕"/>
        <family val="1"/>
        <charset val="1"/>
      </rPr>
      <t xml:space="preserve">Y</t>
    </r>
    <r>
      <rPr>
        <sz val="12"/>
        <color rgb="FF000080"/>
        <rFont val="바탕"/>
        <family val="1"/>
        <charset val="1"/>
      </rPr>
      <t xml:space="preserve">  =  Taxa representativa das despesas financeiras (Célula E27);</t>
    </r>
  </si>
  <si>
    <r>
      <rPr>
        <b val="true"/>
        <sz val="12"/>
        <color rgb="FF000080"/>
        <rFont val="바탕"/>
        <family val="1"/>
        <charset val="1"/>
      </rPr>
      <t xml:space="preserve">Z </t>
    </r>
    <r>
      <rPr>
        <sz val="12"/>
        <color rgb="FF000080"/>
        <rFont val="바탕"/>
        <family val="1"/>
        <charset val="1"/>
      </rPr>
      <t xml:space="preserve"> =  Taxa representativa do lucro (Célula E26);</t>
    </r>
  </si>
  <si>
    <r>
      <rPr>
        <b val="true"/>
        <sz val="12"/>
        <color rgb="FF000080"/>
        <rFont val="바탕"/>
        <family val="1"/>
        <charset val="1"/>
      </rPr>
      <t xml:space="preserve">I</t>
    </r>
    <r>
      <rPr>
        <sz val="12"/>
        <color rgb="FF000080"/>
        <rFont val="바탕"/>
        <family val="1"/>
        <charset val="1"/>
      </rPr>
      <t xml:space="preserve">  =  Taxa representativa da incidência de impostos (Célula E23).</t>
    </r>
  </si>
  <si>
    <r>
      <rPr>
        <sz val="12"/>
        <color rgb="FF000080"/>
        <rFont val="바탕"/>
        <family val="1"/>
        <charset val="1"/>
      </rPr>
      <t xml:space="preserve">Ressalte-se que a taxa de BDI deve incidir sobre o </t>
    </r>
    <r>
      <rPr>
        <b val="true"/>
        <sz val="12"/>
        <color rgb="FF000080"/>
        <rFont val="바탕"/>
        <family val="1"/>
        <charset val="1"/>
      </rPr>
      <t xml:space="preserve">custo direto total da obra</t>
    </r>
    <r>
      <rPr>
        <sz val="12"/>
        <color rgb="FF000080"/>
        <rFont val="바탕"/>
        <family val="1"/>
        <charset val="1"/>
      </rPr>
      <t xml:space="preserve"> para que se obtenha o preço de venda. Os componentes relativos à tributação encontram-se no denominador justamente porque suas taxas incidem sobre o preço final (ou de venda).</t>
    </r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</si>
</sst>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/YY"/>
    <numFmt numFmtId="166" formatCode="0.00%"/>
    <numFmt numFmtId="167" formatCode="0%"/>
    <numFmt numFmtId="168" formatCode="#,##0.00"/>
  </numFmts>
  <fonts count="2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  <charset val="1"/>
    </font>
    <font>
      <b val="true"/>
      <sz val="14"/>
      <color rgb="FF000000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b val="true"/>
      <sz val="12"/>
      <color rgb="FF000080"/>
      <name val="Arial"/>
      <family val="2"/>
      <charset val="1"/>
    </font>
    <font>
      <b val="true"/>
      <sz val="12"/>
      <name val="Arial"/>
      <family val="2"/>
      <charset val="1"/>
    </font>
    <font>
      <sz val="9"/>
      <color rgb="FF000080"/>
      <name val="Arial"/>
      <family val="2"/>
      <charset val="1"/>
    </font>
    <font>
      <b val="true"/>
      <sz val="9"/>
      <color rgb="FF000080"/>
      <name val="Arial"/>
      <family val="2"/>
      <charset val="1"/>
    </font>
    <font>
      <b val="true"/>
      <sz val="9"/>
      <name val="Arial"/>
      <family val="2"/>
      <charset val="1"/>
    </font>
    <font>
      <sz val="9"/>
      <name val="Arial"/>
      <family val="2"/>
      <charset val="1"/>
    </font>
    <font>
      <b val="true"/>
      <sz val="14"/>
      <color rgb="FF000080"/>
      <name val="Arial"/>
      <family val="2"/>
      <charset val="1"/>
    </font>
    <font>
      <sz val="12"/>
      <color rgb="FF000080"/>
      <name val="바탕"/>
      <family val="1"/>
      <charset val="1"/>
    </font>
    <font>
      <sz val="11"/>
      <color rgb="FF000080"/>
      <name val="Arial"/>
      <family val="2"/>
      <charset val="1"/>
    </font>
    <font>
      <b val="true"/>
      <sz val="11"/>
      <color rgb="FF000080"/>
      <name val="바탕"/>
      <family val="1"/>
      <charset val="1"/>
    </font>
    <font>
      <b val="true"/>
      <sz val="11"/>
      <name val="바탕"/>
      <family val="1"/>
      <charset val="1"/>
    </font>
    <font>
      <b val="true"/>
      <sz val="11"/>
      <color rgb="FF000080"/>
      <name val="Arial"/>
      <family val="2"/>
      <charset val="1"/>
    </font>
    <font>
      <b val="true"/>
      <sz val="12"/>
      <color rgb="FF000080"/>
      <name val="바탕"/>
      <family val="1"/>
      <charset val="1"/>
    </font>
    <font>
      <sz val="12"/>
      <name val="바탕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/>
      <right/>
      <top/>
      <bottom style="thin">
        <color rgb="FF333399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2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2" borderId="2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12" fillId="2" borderId="2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2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2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2" fillId="2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3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8" fontId="1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2" borderId="3" xfId="2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12" fillId="2" borderId="3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2" fillId="0" borderId="3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0" borderId="3" xfId="2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13" fillId="0" borderId="3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8" fontId="10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4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2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5" xfId="2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6" xfId="19" applyFont="true" applyBorder="true" applyAlignment="true" applyProtection="true">
      <alignment horizontal="right" vertical="center" textRotation="0" wrapText="false" indent="3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3" fillId="0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2" fillId="0" borderId="0" xfId="19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false">
      <alignment horizontal="left" vertical="center" textRotation="0" wrapText="true" indent="3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justify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center" textRotation="0" wrapText="true" indent="7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21" fillId="0" borderId="0" xfId="20" applyFont="true" applyBorder="true" applyAlignment="true" applyProtection="true">
      <alignment horizontal="left" vertical="center" textRotation="0" wrapText="true" indent="7" shrinkToFit="false"/>
      <protection locked="true" hidden="false"/>
    </xf>
    <xf numFmtId="164" fontId="15" fillId="0" borderId="0" xfId="20" applyFont="true" applyBorder="true" applyAlignment="true" applyProtection="true">
      <alignment horizontal="left" vertical="center" textRotation="0" wrapText="false" indent="7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Normal_Leis Sociais" xfId="20" builtinId="53" customBuiltin="tru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externalLink" Target="externalLinks/externalLink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996480</xdr:colOff>
      <xdr:row>0</xdr:row>
      <xdr:rowOff>7200</xdr:rowOff>
    </xdr:from>
    <xdr:to>
      <xdr:col>2</xdr:col>
      <xdr:colOff>2563920</xdr:colOff>
      <xdr:row>4</xdr:row>
      <xdr:rowOff>80640</xdr:rowOff>
    </xdr:to>
    <xdr:pic>
      <xdr:nvPicPr>
        <xdr:cNvPr id="0" name="image-11" descr=""/>
        <xdr:cNvPicPr/>
      </xdr:nvPicPr>
      <xdr:blipFill>
        <a:blip r:embed="rId1"/>
        <a:srcRect l="7767" t="9165" r="9130" b="10016"/>
        <a:stretch/>
      </xdr:blipFill>
      <xdr:spPr>
        <a:xfrm>
          <a:off x="2005920" y="7200"/>
          <a:ext cx="1567440" cy="835200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Erickson/UFPa/Bloco%20V/Or&#231;amento/Trabalho%20final/Trabalho%20final%20or&#231;amento/tabela%20de%20c&#225;lculo%20dos%20encargos%20sociais%20e%20bdi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ntrada de dados"/>
      <sheetName val="Horas Produtivas"/>
      <sheetName val="Encargos Sociais Horistas"/>
      <sheetName val="Encargos Sociais Mensalistas"/>
      <sheetName val="Adm. Central"/>
      <sheetName val="BDI"/>
      <sheetName val="Gráfico ES"/>
      <sheetName val="Gráfico BDI"/>
    </sheetNames>
    <sheetDataSet>
      <sheetData sheetId="0">
        <row r="20">
          <cell r="B20" t="str">
            <v>BONIFICAÇÃO DA EMPRESA (LUCRO)</v>
          </cell>
        </row>
        <row r="22">
          <cell r="B22" t="str">
            <v>RISCOS E EVENTUAIS</v>
          </cell>
        </row>
        <row r="23">
          <cell r="B23" t="str">
            <v>DESPESAS FINANCEIRAS</v>
          </cell>
        </row>
        <row r="29">
          <cell r="B29" t="str">
            <v>COFINS</v>
          </cell>
        </row>
        <row r="30">
          <cell r="B30" t="str">
            <v>PIS</v>
          </cell>
        </row>
        <row r="41">
          <cell r="B41" t="str">
            <v>ISS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6:I50"/>
  <sheetViews>
    <sheetView windowProtection="false" showFormulas="false" showGridLines="true" showRowColHeaders="true" showZeros="true" rightToLeft="false" tabSelected="true" showOutlineSymbols="true" defaultGridColor="true" view="normal" topLeftCell="A7" colorId="64" zoomScale="130" zoomScaleNormal="130" zoomScalePageLayoutView="100" workbookViewId="0">
      <selection pane="topLeft" activeCell="G30" activeCellId="0" sqref="G30"/>
    </sheetView>
  </sheetViews>
  <sheetFormatPr defaultRowHeight="15"/>
  <cols>
    <col collapsed="false" hidden="false" max="1" min="1" style="0" width="4.86224489795918"/>
    <col collapsed="false" hidden="false" max="2" min="2" style="0" width="9.44897959183673"/>
    <col collapsed="false" hidden="false" max="3" min="3" style="0" width="37.6632653061224"/>
    <col collapsed="false" hidden="false" max="4" min="4" style="0" width="12.1479591836735"/>
    <col collapsed="false" hidden="false" max="5" min="5" style="0" width="18.6275510204082"/>
    <col collapsed="false" hidden="false" max="1025" min="6" style="0" width="8.50510204081633"/>
  </cols>
  <sheetData>
    <row r="6" customFormat="false" ht="18" hidden="false" customHeight="false" outlineLevel="0" collapsed="false">
      <c r="A6" s="1"/>
      <c r="B6" s="2" t="s">
        <v>0</v>
      </c>
      <c r="C6" s="2"/>
      <c r="D6" s="3"/>
      <c r="E6" s="2"/>
      <c r="F6" s="2"/>
      <c r="G6" s="2"/>
      <c r="I6" s="1"/>
    </row>
    <row r="7" customFormat="false" ht="18" hidden="false" customHeight="false" outlineLevel="0" collapsed="false">
      <c r="A7" s="1"/>
      <c r="B7" s="4" t="s">
        <v>1</v>
      </c>
      <c r="C7" s="2"/>
      <c r="D7" s="3"/>
      <c r="E7" s="4"/>
      <c r="F7" s="4"/>
      <c r="G7" s="4"/>
      <c r="H7" s="5"/>
      <c r="I7" s="1"/>
    </row>
    <row r="8" customFormat="false" ht="18" hidden="false" customHeight="false" outlineLevel="0" collapsed="false">
      <c r="A8" s="1"/>
      <c r="B8" s="2" t="s">
        <v>2</v>
      </c>
      <c r="C8" s="2"/>
      <c r="D8" s="3"/>
      <c r="E8" s="2"/>
      <c r="F8" s="2"/>
      <c r="G8" s="2"/>
      <c r="I8" s="1"/>
    </row>
    <row r="9" customFormat="false" ht="18" hidden="false" customHeight="false" outlineLevel="0" collapsed="false">
      <c r="A9" s="1"/>
      <c r="B9" s="2" t="s">
        <v>3</v>
      </c>
      <c r="C9" s="2"/>
      <c r="D9" s="3"/>
      <c r="E9" s="6" t="n">
        <v>43709</v>
      </c>
      <c r="F9" s="3"/>
      <c r="G9" s="2"/>
      <c r="H9" s="1"/>
      <c r="I9" s="1"/>
    </row>
    <row r="10" customFormat="false" ht="18" hidden="false" customHeight="false" outlineLevel="0" collapsed="false">
      <c r="A10" s="1"/>
      <c r="B10" s="2" t="s">
        <v>4</v>
      </c>
      <c r="C10" s="2"/>
      <c r="D10" s="3"/>
      <c r="E10" s="2"/>
      <c r="F10" s="2"/>
      <c r="G10" s="4"/>
      <c r="H10" s="5"/>
      <c r="I10" s="1"/>
    </row>
    <row r="11" customFormat="false" ht="8.25" hidden="false" customHeight="true" outlineLevel="0" collapsed="false">
      <c r="B11" s="3"/>
      <c r="C11" s="3"/>
      <c r="D11" s="3"/>
      <c r="E11" s="3"/>
      <c r="F11" s="3"/>
      <c r="G11" s="3"/>
    </row>
    <row r="12" customFormat="false" ht="15.75" hidden="false" customHeight="false" outlineLevel="0" collapsed="false">
      <c r="A12" s="7"/>
      <c r="B12" s="8" t="s">
        <v>5</v>
      </c>
      <c r="C12" s="8"/>
      <c r="D12" s="8"/>
      <c r="E12" s="8"/>
      <c r="F12" s="7"/>
      <c r="G12" s="7"/>
    </row>
    <row r="13" customFormat="false" ht="15.75" hidden="false" customHeight="false" outlineLevel="0" collapsed="false">
      <c r="A13" s="9"/>
      <c r="B13" s="8"/>
      <c r="C13" s="8"/>
      <c r="D13" s="8"/>
      <c r="E13" s="8"/>
      <c r="F13" s="10"/>
      <c r="G13" s="9"/>
    </row>
    <row r="14" customFormat="false" ht="15" hidden="false" customHeight="false" outlineLevel="0" collapsed="false">
      <c r="A14" s="9"/>
      <c r="B14" s="11" t="s">
        <v>6</v>
      </c>
      <c r="C14" s="12"/>
      <c r="D14" s="13"/>
      <c r="E14" s="14" t="s">
        <v>7</v>
      </c>
      <c r="F14" s="10"/>
      <c r="G14" s="9"/>
    </row>
    <row r="15" customFormat="false" ht="15" hidden="false" customHeight="false" outlineLevel="0" collapsed="false">
      <c r="A15" s="9"/>
      <c r="B15" s="15"/>
      <c r="C15" s="16"/>
      <c r="D15" s="16"/>
      <c r="E15" s="17" t="n">
        <v>0.03</v>
      </c>
      <c r="F15" s="18"/>
      <c r="G15" s="9"/>
    </row>
    <row r="16" customFormat="false" ht="15" hidden="false" customHeight="false" outlineLevel="0" collapsed="false">
      <c r="A16" s="9"/>
      <c r="B16" s="15"/>
      <c r="C16" s="15"/>
      <c r="D16" s="15"/>
      <c r="E16" s="15"/>
      <c r="F16" s="18"/>
      <c r="G16" s="9"/>
    </row>
    <row r="17" customFormat="false" ht="15" hidden="false" customHeight="false" outlineLevel="0" collapsed="false">
      <c r="A17" s="9"/>
      <c r="B17" s="19" t="s">
        <v>8</v>
      </c>
      <c r="C17" s="20"/>
      <c r="D17" s="21"/>
      <c r="E17" s="21"/>
    </row>
    <row r="18" customFormat="false" ht="15" hidden="false" customHeight="false" outlineLevel="0" collapsed="false">
      <c r="A18" s="9"/>
      <c r="B18" s="22" t="s">
        <v>9</v>
      </c>
      <c r="C18" s="23" t="s">
        <v>10</v>
      </c>
      <c r="D18" s="23"/>
      <c r="E18" s="24" t="s">
        <v>7</v>
      </c>
      <c r="F18" s="18"/>
      <c r="G18" s="9"/>
    </row>
    <row r="19" customFormat="false" ht="15" hidden="false" customHeight="false" outlineLevel="0" collapsed="false">
      <c r="A19" s="9"/>
      <c r="B19" s="15" t="s">
        <v>11</v>
      </c>
      <c r="C19" s="25" t="str">
        <f aca="false">[1]'Entrada de dados'!B41</f>
        <v>ISS</v>
      </c>
      <c r="D19" s="25"/>
      <c r="E19" s="26" t="n">
        <v>0.05</v>
      </c>
      <c r="F19" s="18"/>
      <c r="G19" s="9"/>
    </row>
    <row r="20" customFormat="false" ht="15" hidden="false" customHeight="false" outlineLevel="0" collapsed="false">
      <c r="A20" s="9"/>
      <c r="B20" s="15" t="s">
        <v>12</v>
      </c>
      <c r="C20" s="25" t="str">
        <f aca="false">[1]'Entrada de dados'!B29</f>
        <v>COFINS</v>
      </c>
      <c r="D20" s="25"/>
      <c r="E20" s="26" t="n">
        <v>0.03</v>
      </c>
      <c r="F20" s="18"/>
      <c r="G20" s="9"/>
    </row>
    <row r="21" customFormat="false" ht="15" hidden="false" customHeight="false" outlineLevel="0" collapsed="false">
      <c r="A21" s="9"/>
      <c r="B21" s="15" t="s">
        <v>13</v>
      </c>
      <c r="C21" s="25" t="str">
        <f aca="false">[1]'Entrada de dados'!B30</f>
        <v>PIS</v>
      </c>
      <c r="D21" s="25"/>
      <c r="E21" s="26" t="n">
        <v>0.0065</v>
      </c>
      <c r="F21" s="18"/>
      <c r="G21" s="9"/>
    </row>
    <row r="22" customFormat="false" ht="15" hidden="false" customHeight="false" outlineLevel="0" collapsed="false">
      <c r="A22" s="9"/>
      <c r="B22" s="15" t="s">
        <v>14</v>
      </c>
      <c r="C22" s="25" t="s">
        <v>15</v>
      </c>
      <c r="D22" s="25"/>
      <c r="E22" s="26" t="n">
        <v>0.045</v>
      </c>
      <c r="F22" s="18"/>
      <c r="G22" s="9"/>
    </row>
    <row r="23" customFormat="false" ht="15" hidden="false" customHeight="false" outlineLevel="0" collapsed="false">
      <c r="A23" s="9"/>
      <c r="B23" s="15"/>
      <c r="C23" s="25"/>
      <c r="D23" s="25"/>
      <c r="E23" s="17" t="n">
        <f aca="false">SUM(E19:E22)</f>
        <v>0.1315</v>
      </c>
      <c r="F23" s="18"/>
      <c r="G23" s="27"/>
    </row>
    <row r="24" customFormat="false" ht="15" hidden="false" customHeight="false" outlineLevel="0" collapsed="false">
      <c r="A24" s="9"/>
      <c r="B24" s="28"/>
      <c r="C24" s="28"/>
      <c r="D24" s="28"/>
      <c r="E24" s="28"/>
      <c r="F24" s="18"/>
      <c r="G24" s="27"/>
    </row>
    <row r="25" customFormat="false" ht="15" hidden="false" customHeight="false" outlineLevel="0" collapsed="false">
      <c r="A25" s="9"/>
      <c r="B25" s="19" t="s">
        <v>16</v>
      </c>
      <c r="C25" s="29"/>
      <c r="D25" s="29"/>
      <c r="E25" s="30"/>
      <c r="F25" s="18"/>
      <c r="G25" s="9"/>
    </row>
    <row r="26" customFormat="false" ht="15" hidden="false" customHeight="false" outlineLevel="0" collapsed="false">
      <c r="A26" s="9"/>
      <c r="B26" s="22" t="s">
        <v>9</v>
      </c>
      <c r="C26" s="23" t="s">
        <v>10</v>
      </c>
      <c r="D26" s="23"/>
      <c r="E26" s="24" t="s">
        <v>7</v>
      </c>
      <c r="F26" s="18"/>
      <c r="G26" s="9"/>
    </row>
    <row r="27" customFormat="false" ht="15" hidden="false" customHeight="false" outlineLevel="0" collapsed="false">
      <c r="A27" s="9"/>
      <c r="B27" s="15" t="s">
        <v>17</v>
      </c>
      <c r="C27" s="25" t="str">
        <f aca="false">[1]'Entrada de dados'!B20</f>
        <v>BONIFICAÇÃO DA EMPRESA (LUCRO)</v>
      </c>
      <c r="D27" s="25"/>
      <c r="E27" s="26" t="n">
        <v>0.054</v>
      </c>
      <c r="F27" s="31"/>
      <c r="G27" s="9"/>
    </row>
    <row r="28" customFormat="false" ht="15" hidden="false" customHeight="false" outlineLevel="0" collapsed="false">
      <c r="A28" s="9"/>
      <c r="B28" s="15" t="s">
        <v>18</v>
      </c>
      <c r="C28" s="25" t="str">
        <f aca="false">[1]'Entrada de dados'!B23</f>
        <v>DESPESAS FINANCEIRAS</v>
      </c>
      <c r="D28" s="25"/>
      <c r="E28" s="26" t="n">
        <v>0.0059</v>
      </c>
      <c r="F28" s="32"/>
      <c r="G28" s="9"/>
    </row>
    <row r="29" customFormat="false" ht="15" hidden="false" customHeight="false" outlineLevel="0" collapsed="false">
      <c r="A29" s="9"/>
      <c r="B29" s="15" t="s">
        <v>19</v>
      </c>
      <c r="C29" s="25" t="s">
        <v>20</v>
      </c>
      <c r="D29" s="25"/>
      <c r="E29" s="26" t="n">
        <v>0.008</v>
      </c>
      <c r="F29" s="18"/>
      <c r="G29" s="9"/>
    </row>
    <row r="30" customFormat="false" ht="15" hidden="false" customHeight="false" outlineLevel="0" collapsed="false">
      <c r="A30" s="9"/>
      <c r="B30" s="15" t="s">
        <v>21</v>
      </c>
      <c r="C30" s="25" t="str">
        <f aca="false">[1]'Entrada de dados'!B22</f>
        <v>RISCOS E EVENTUAIS</v>
      </c>
      <c r="D30" s="25"/>
      <c r="E30" s="26" t="n">
        <v>0.0097</v>
      </c>
      <c r="F30" s="18"/>
      <c r="G30" s="9"/>
    </row>
    <row r="31" customFormat="false" ht="15" hidden="false" customHeight="false" outlineLevel="0" collapsed="false">
      <c r="A31" s="9"/>
      <c r="B31" s="15"/>
      <c r="C31" s="25"/>
      <c r="D31" s="25"/>
      <c r="E31" s="17" t="n">
        <f aca="false">SUM(E27:E30)</f>
        <v>0.0776</v>
      </c>
      <c r="F31" s="18"/>
      <c r="G31" s="9"/>
    </row>
    <row r="32" customFormat="false" ht="15.75" hidden="false" customHeight="false" outlineLevel="0" collapsed="false">
      <c r="A32" s="9"/>
      <c r="B32" s="28"/>
      <c r="C32" s="28"/>
      <c r="D32" s="28"/>
      <c r="E32" s="28"/>
      <c r="F32" s="18"/>
      <c r="G32" s="9"/>
    </row>
    <row r="33" customFormat="false" ht="15.75" hidden="false" customHeight="false" outlineLevel="0" collapsed="false">
      <c r="A33" s="9"/>
      <c r="B33" s="33" t="s">
        <v>22</v>
      </c>
      <c r="C33" s="33"/>
      <c r="D33" s="33"/>
      <c r="E33" s="34" t="n">
        <f aca="false">(((1+E15+E29+E30)*(1+E28)*(1+E27))/(1-E23))-1</f>
        <v>0.278976427426598</v>
      </c>
      <c r="F33" s="18"/>
      <c r="G33" s="9"/>
    </row>
    <row r="34" customFormat="false" ht="15" hidden="false" customHeight="false" outlineLevel="0" collapsed="false">
      <c r="A34" s="9"/>
      <c r="B34" s="35"/>
      <c r="C34" s="35"/>
      <c r="D34" s="35"/>
      <c r="E34" s="36"/>
      <c r="F34" s="18"/>
      <c r="G34" s="9"/>
    </row>
    <row r="35" customFormat="false" ht="15" hidden="false" customHeight="false" outlineLevel="0" collapsed="false">
      <c r="A35" s="9"/>
      <c r="B35" s="35"/>
      <c r="C35" s="35"/>
      <c r="D35" s="35"/>
      <c r="E35" s="37"/>
      <c r="F35" s="18"/>
      <c r="G35" s="38"/>
    </row>
    <row r="36" customFormat="false" ht="18" hidden="false" customHeight="true" outlineLevel="0" collapsed="false">
      <c r="A36" s="9"/>
      <c r="B36" s="39" t="s">
        <v>23</v>
      </c>
      <c r="C36" s="39"/>
      <c r="D36" s="39"/>
      <c r="E36" s="39"/>
      <c r="F36" s="31"/>
      <c r="G36" s="38"/>
    </row>
    <row r="37" customFormat="false" ht="15" hidden="false" customHeight="true" outlineLevel="0" collapsed="false">
      <c r="A37" s="9"/>
      <c r="B37" s="40" t="s">
        <v>24</v>
      </c>
      <c r="C37" s="40"/>
      <c r="D37" s="40"/>
      <c r="E37" s="40"/>
      <c r="F37" s="31"/>
      <c r="G37" s="9"/>
    </row>
    <row r="38" customFormat="false" ht="15" hidden="false" customHeight="false" outlineLevel="0" collapsed="false">
      <c r="A38" s="9"/>
      <c r="B38" s="41"/>
      <c r="C38" s="41"/>
      <c r="D38" s="41"/>
      <c r="E38" s="41"/>
      <c r="F38" s="42"/>
      <c r="G38" s="9"/>
    </row>
    <row r="39" customFormat="false" ht="15" hidden="false" customHeight="false" outlineLevel="0" collapsed="false">
      <c r="A39" s="9"/>
      <c r="B39" s="43" t="s">
        <v>25</v>
      </c>
      <c r="C39" s="44" t="s">
        <v>26</v>
      </c>
      <c r="D39" s="45" t="s">
        <v>27</v>
      </c>
      <c r="E39" s="41"/>
      <c r="F39" s="42"/>
      <c r="G39" s="9"/>
    </row>
    <row r="40" customFormat="false" ht="15" hidden="false" customHeight="false" outlineLevel="0" collapsed="false">
      <c r="A40" s="9"/>
      <c r="B40" s="46"/>
      <c r="C40" s="47" t="s">
        <v>28</v>
      </c>
      <c r="D40" s="48"/>
      <c r="E40" s="49"/>
      <c r="F40" s="42"/>
      <c r="G40" s="9"/>
    </row>
    <row r="41" customFormat="false" ht="15.75" hidden="false" customHeight="false" outlineLevel="0" collapsed="false">
      <c r="A41" s="9"/>
      <c r="B41" s="50"/>
      <c r="C41" s="51"/>
      <c r="D41" s="52"/>
      <c r="E41" s="49"/>
      <c r="F41" s="42"/>
      <c r="G41" s="9"/>
    </row>
    <row r="42" customFormat="false" ht="15" hidden="false" customHeight="true" outlineLevel="0" collapsed="false">
      <c r="A42" s="9"/>
      <c r="B42" s="53" t="s">
        <v>29</v>
      </c>
      <c r="C42" s="53"/>
      <c r="D42" s="53"/>
      <c r="E42" s="53"/>
      <c r="F42" s="42"/>
      <c r="G42" s="9"/>
    </row>
    <row r="43" customFormat="false" ht="15" hidden="false" customHeight="true" outlineLevel="0" collapsed="false">
      <c r="A43" s="9"/>
      <c r="B43" s="54" t="s">
        <v>30</v>
      </c>
      <c r="C43" s="54"/>
      <c r="D43" s="54"/>
      <c r="E43" s="54"/>
      <c r="F43" s="42"/>
      <c r="G43" s="9"/>
    </row>
    <row r="44" customFormat="false" ht="15" hidden="false" customHeight="true" outlineLevel="0" collapsed="false">
      <c r="A44" s="9"/>
      <c r="B44" s="55" t="s">
        <v>31</v>
      </c>
      <c r="C44" s="55"/>
      <c r="D44" s="55"/>
      <c r="E44" s="55"/>
      <c r="F44" s="42"/>
      <c r="G44" s="9"/>
    </row>
    <row r="45" customFormat="false" ht="30.75" hidden="false" customHeight="true" outlineLevel="0" collapsed="false">
      <c r="A45" s="9"/>
      <c r="B45" s="55" t="s">
        <v>32</v>
      </c>
      <c r="C45" s="55"/>
      <c r="D45" s="55"/>
      <c r="E45" s="55"/>
      <c r="F45" s="56"/>
      <c r="G45" s="56"/>
    </row>
    <row r="46" customFormat="false" ht="15" hidden="false" customHeight="true" outlineLevel="0" collapsed="false">
      <c r="A46" s="9"/>
      <c r="B46" s="55" t="s">
        <v>33</v>
      </c>
      <c r="C46" s="55"/>
      <c r="D46" s="55"/>
      <c r="E46" s="55"/>
      <c r="F46" s="57"/>
      <c r="G46" s="58"/>
    </row>
    <row r="47" customFormat="false" ht="15" hidden="false" customHeight="true" outlineLevel="0" collapsed="false">
      <c r="A47" s="9"/>
      <c r="B47" s="59" t="s">
        <v>34</v>
      </c>
      <c r="C47" s="59"/>
      <c r="D47" s="59"/>
      <c r="E47" s="59"/>
      <c r="F47" s="57"/>
      <c r="G47" s="58"/>
    </row>
    <row r="49" customFormat="false" ht="54" hidden="false" customHeight="true" outlineLevel="0" collapsed="false"/>
    <row r="50" customFormat="false" ht="15.75" hidden="false" customHeight="true" outlineLevel="0" collapsed="false"/>
  </sheetData>
  <mergeCells count="13">
    <mergeCell ref="B12:E13"/>
    <mergeCell ref="B16:E16"/>
    <mergeCell ref="B24:E24"/>
    <mergeCell ref="B32:E32"/>
    <mergeCell ref="B33:D33"/>
    <mergeCell ref="B36:E36"/>
    <mergeCell ref="B37:E37"/>
    <mergeCell ref="B42:E42"/>
    <mergeCell ref="B43:E43"/>
    <mergeCell ref="B44:E44"/>
    <mergeCell ref="B45:E45"/>
    <mergeCell ref="B46:E46"/>
    <mergeCell ref="B47:E4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LibreOffice/5.1.5.2$Windows_x86 LibreOffice_project/7a864d8825610a8c07cfc3bc01dd4fce6a9447e5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2009-08-12T19:39:58Z</dcterms:created>
  <dc:creator>Luiz Maurício</dc:creator>
  <dc:description/>
  <dc:language>pt-BR</dc:language>
  <cp:lastModifiedBy>Erickson</cp:lastModifiedBy>
  <cp:lastPrinted>2019-09-30T17:35:16Z</cp:lastPrinted>
  <dcterms:modified xsi:type="dcterms:W3CDTF">2019-09-30T17:36:42Z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