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8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CurvaABCServic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<sst xmlns="http://schemas.openxmlformats.org/spreadsheetml/2006/main" count="138" uniqueCount="83">
  <si>
    <t xml:space="preserve">Curva ABC de serviços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</si>
  <si>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</si>
  <si>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</si>
  <si>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</si>
  <si>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</si>
  <si>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Descrição</t>
  </si>
  <si>
    <t xml:space="preserve">Unid.</t>
  </si>
  <si>
    <t xml:space="preserve">Quant.</t>
  </si>
  <si>
    <t xml:space="preserve">Preço (R$)</t>
  </si>
  <si>
    <t xml:space="preserve">Total (R$)</t>
  </si>
  <si>
    <t xml:space="preserve">%Incidência</t>
  </si>
  <si>
    <t xml:space="preserve">%Acumulado</t>
  </si>
  <si>
    <t xml:space="preserve">CABO LÓGICO 4 PARES, CATEGORIA 5 - UTP (100 MBPS)</t>
  </si>
  <si>
    <t xml:space="preserve">M</t>
  </si>
  <si>
    <t xml:space="preserve">PISO EM GRANITO BRANCO 50X50CM LEVIGADO ESPESSURA 2CM, ASSENTADO COM ARGAMASSA COLANTE DUPLA COLAGEM, COM REJUNTAMENTO EM CIMENTO BRANCO</t>
  </si>
  <si>
    <t xml:space="preserve">M2</t>
  </si>
  <si>
    <t xml:space="preserve">ADMINISTRAÇÃO LOCAL</t>
  </si>
  <si>
    <t xml:space="preserve">p.p.</t>
  </si>
  <si>
    <t xml:space="preserve">APLICAÇÃO MANUAL DE PINTURA COM TINTA LÁTEX ACRÍLICA EM PAREDES, DUAS DEMÃOS. AF_06/2014</t>
  </si>
  <si>
    <t xml:space="preserve">DUTO PERFURADO - ELETROCALHA CHAPA DE AÇO (50X50)mm</t>
  </si>
  <si>
    <t xml:space="preserve">PAREDE COM PLACAS DE GESSO ACARTONADO (DRYWALL), PARA USO INTERNO, COM DUAS FACES SIMPLES E ESTRUTURA METÁLICA COM GUIAS SIMPLES, COM VÃOS AF_06/2017_P</t>
  </si>
  <si>
    <t xml:space="preserve">VIDRO TEMPERADO INCOLOR, ESPESSURA 10MM, FORNECIMENTO E INSTALACAO, INCLUSIVE MASSA PARA VEDACAO</t>
  </si>
  <si>
    <t xml:space="preserve">CABO DE COBRE FLEXÍVEL ISOLADO, 16 MM², ANTI-CHAMA 0,6/1,0 KV, PARA CIRCUITOS TERMINAIS - FORNECIMENTO E INSTALAÇÃO. AF_12/2015</t>
  </si>
  <si>
    <t xml:space="preserve">CABO DE COBRE FLEXÍVEL ISOLADO, 2,5 MM², ANTI-CHAMA 450/750 V, PARA CIRCUITOS TERMINAIS - FORNECIMENTO E INSTALAÇÃO. AF_12/2015</t>
  </si>
  <si>
    <t xml:space="preserve">CONDULETE DE ALUMÍNIO, TIPO C, PARA ELETRODUTO DE AÇO GALVANIZADO DN 20 MM (3/4''), APARENTE - FORNECIMENTO E INSTALAÇÃO. AF_11/2016_P</t>
  </si>
  <si>
    <t xml:space="preserve">UN</t>
  </si>
  <si>
    <t xml:space="preserve">JOGO DE FERRAGENS CROMADAS PARA PORTA DE VIDRO TEMPERADO, UMA FOLHA COMPOSTO DE DOBRADICAS SUPERIOR E INFERIOR, TRINCO, FECHADURA, CONTRA FECHADURA COM CAPUCHINHO SEM MOLA E PUXADOR</t>
  </si>
  <si>
    <t xml:space="preserve">Retirada de entulho - manualmente (incl. caixa coletora)</t>
  </si>
  <si>
    <t xml:space="preserve">M3</t>
  </si>
  <si>
    <t xml:space="preserve">PEÇAS DE APOIO DEFICIENTES C/TUBO INOX  P/WC'S</t>
  </si>
  <si>
    <t xml:space="preserve">FECHADURA DIGITAL DE SOBREPOR COM BIOMETRIAE TECLADO TOUCH SCREEN, FORNECIMENTO E INSTALAÇÃO</t>
  </si>
  <si>
    <t xml:space="preserve">PC</t>
  </si>
  <si>
    <t xml:space="preserve">TOMADA PARA LÓGICA, COM 2 CONECTORES RJ45, 8 FIOS, CAT-5E, COMPLETA PARA CAIXA 4"x2" (NÃO INCLUSA)</t>
  </si>
  <si>
    <t xml:space="preserve">ELETRODUTO DE AÇO GALVANIZADO, CLASSE LEVE, DN 20 MM (3/4’’), APARENTE, INSTALADO EM TETO - FORNECIMENTO E INSTALAÇÃO. AF_11/2016_P</t>
  </si>
  <si>
    <t xml:space="preserve">CABO DE COBRE FLEXÍVEL ISOLADO, 4 MM², ANTI-CHAMA 450/750 V, PARA CIRCUITOS TERMINAIS - FORNECIMENTO E INSTALAÇÃO. AF_12/2015</t>
  </si>
  <si>
    <t xml:space="preserve">TOMADA BAIXA DE EMBUTIR (2 MÓDULOS), 2P+T 10 A, SEM SUPORTE E SEM PLACA - FORNECIMENTO E INSTALAÇÃO. AF_12/2015</t>
  </si>
  <si>
    <t xml:space="preserve">TAPUME DE CHAPA DE MADEIRA COMPENSADA, E= 6MM, COM PINTURA A CAL E REAPROVEITAMENTO DE 2X</t>
  </si>
  <si>
    <t xml:space="preserve">DEMOLIÇÃO DE REVESTIMENTO CERÂMICO, DE FORMA MANUAL, SEM REAPROVEITAMENTO. AF_12/2017</t>
  </si>
  <si>
    <t xml:space="preserve">RODAPÉ DE GRANITO H=10 cm</t>
  </si>
  <si>
    <t xml:space="preserve">INSTALAÇÃO DE ISOLAMENTO COM LÃ DE ROCHA EM PAREDES DRYWALL. AF_06/2017</t>
  </si>
  <si>
    <t xml:space="preserve">TÊ - ELETROCALHA CHAPA DE AÇO (50X50)mm</t>
  </si>
  <si>
    <t xml:space="preserve">TALA PLANA PERFURADA - ELETROCALHA DE CHAPA DE AÇO 50mm</t>
  </si>
  <si>
    <t xml:space="preserve">BANCADA EM GRANITO P/ PIA DE COZINHA, INCL. CUBA DE AÇO INOX  E ACESSÓRIOS</t>
  </si>
  <si>
    <t xml:space="preserve">CJ</t>
  </si>
  <si>
    <t xml:space="preserve">ELETRODUTO DE AÇO GALVANIZADO, CLASSE LEVE, DN 20 MM (3/4’’), APARENTE, INSTALADO EM PAREDE - FORNECIMENTO E INSTALAÇÃO. AF_11/2016_P</t>
  </si>
  <si>
    <t xml:space="preserve">DEMOLIÇÃO DE ALVENARIA DE BLOCO FURADO, DE FORMA MANUAL, SEM REAPROVEITAMENTO. AF_12/2017</t>
  </si>
  <si>
    <t xml:space="preserve">TE PERFURADO - ELETROCALHA CHAPA DE AÇO (50X50)mm</t>
  </si>
  <si>
    <t xml:space="preserve">QUADRO DE DISTRIBUICAO DE ENERGIA EM CHAPA DE ACO GALVANIZADO, PARA 12 DISJUNTORES TERMOMAGNETICOS MONOPOLARES, COM BARRAMENTO TRIFASICO E NEUTRO - FORNECIMENTO E INSTALACAO</t>
  </si>
  <si>
    <t xml:space="preserve">VERGALHÃO ROSCA TOTAL DE 3/8"</t>
  </si>
  <si>
    <t xml:space="preserve">CHAPA CORRUGADA DE ALUMÍNIO E=0.7MM</t>
  </si>
  <si>
    <t xml:space="preserve">FORRO EM DRYWALL, PARA AMBIENTES COMERCIAIS, INCLUSIVE ESTRUTURA DE FIXAÇÃO. AF_05/2017_P</t>
  </si>
  <si>
    <t xml:space="preserve">RACK FECHADO 24 U'S, 670mm, PROFUNDIDADE PADRÃO 19"</t>
  </si>
  <si>
    <t xml:space="preserve">LIMPEZA FINAL DA OBRA</t>
  </si>
  <si>
    <t xml:space="preserve">PLACA DE OBRA EM CHAPA DE ACO GALVANIZADO</t>
  </si>
  <si>
    <t xml:space="preserve">QUADRO DE DISTRIBUICAO DE ENERGIA DE EMBUTIR, EM CHAPA METALICA, PARA 18 DISJUNTORES TERMOMAGNETICOS MONOPOLARES, COM BARRAMENTO TRIFASICO E NEUTRO, FORNECIMENTO E INSTALACAO</t>
  </si>
  <si>
    <t xml:space="preserve">CRUZETA PERFURADA - ELETROCALHA DE CHAPA DE AÇO (50X100)mm</t>
  </si>
  <si>
    <t xml:space="preserve">TOMADA ALTA DE EMBUTIR (1 MÓDULO), 2P+T 10 A, SEM SUPORTE E SEM PLACA - FORNECIMENTO E INSTALAÇÃO. AF_12/2015</t>
  </si>
  <si>
    <t xml:space="preserve">DUTO PERFURADO - ELETROCALHA DE CHAPA DE AÇO (50X100)mm</t>
  </si>
  <si>
    <t xml:space="preserve">RECOLOCACAO DE FOLHAS DE PORTA DE PASSAGEM OU JANELA, CONSIDERANDO REAPROVEITAMENTO DO MATERIAL</t>
  </si>
  <si>
    <t xml:space="preserve">CURVA - ELETROCALHA CHAPA DE AÇO (50X50)mm</t>
  </si>
  <si>
    <t xml:space="preserve">PATCH PANEL 48 PORTAS, CATEGORIA "5" FURUKAWA</t>
  </si>
  <si>
    <t xml:space="preserve">ELETRODUTO DE AÇO GALVANIZADO, CLASSE LEVE, DN 25 MM (1’’), APARENTE, INSTALADO EM PAREDE - FORNECIMENTO E INSTALAÇÃO. AF_11/2016_P</t>
  </si>
  <si>
    <t xml:space="preserve">RETIRADA DE ESQUADRIAS METÁLICAS</t>
  </si>
  <si>
    <t xml:space="preserve">DISJUNTOR BIPOLAR TIPO DIN, CORRENTE NOMINAL DE 50A - FORNECIMENTO E INSTALAÇÃO. AF_04/2016</t>
  </si>
  <si>
    <t xml:space="preserve">APLICAÇÃO MANUAL DE PINTURA COM TINTA LÁTEX ACRÍLICA EM TETO, DUAS DEMÃOS. AF_06/2014</t>
  </si>
  <si>
    <t xml:space="preserve">REMANEJAMENTO DE BACIA SANITÁRIA</t>
  </si>
  <si>
    <t xml:space="preserve">REMOÇÃO DE CHAPAS E PERFIS DE DRYWALL, DE FORMA MANUAL, SEM REAPROVEITAMENTO. AF_12/2017</t>
  </si>
  <si>
    <t xml:space="preserve">DISJUNTOR MONOPOLAR TIPO DIN, CORRENTE NOMINAL DE 10A - FORNECIMENTO E INSTALAÇÃO. AF_04/2016</t>
  </si>
  <si>
    <t xml:space="preserve">REINSTALAÇÃO DE PONTO SANITÁRIO, MATERIAL E EXECUÇÃO</t>
  </si>
  <si>
    <t xml:space="preserve">PT</t>
  </si>
  <si>
    <t xml:space="preserve">TOMADA PARA LÓGICA, COM 1 CONECTOR RJ45, 8 FIOS, CAT-5E, COMPLETA PARA CAIXA 4"x2" (NÃO INCLUSA)</t>
  </si>
  <si>
    <t xml:space="preserve">CABO DE COBRE FLEXÍVEL ISOLADO, 10 MM², ANTI-CHAMA 450/750 V, PARA CIRCUITOS TERMINAIS - FORNECIMENTO E INSTALAÇÃO. AF_12/2015</t>
  </si>
  <si>
    <t xml:space="preserve">TE PERFURADO - ELETROCALHA DE CHAPA DE AÇO (50X100)mm</t>
  </si>
  <si>
    <t xml:space="preserve">ELETRODUTO FLEXÍVEL CORRUGADO, PVC, DN 32 MM (1"), PARA CIRCUITOS TERMINAIS, INSTALADO EM FORRO - FORNECIMENTO E INSTALAÇÃO. AF_12/2015</t>
  </si>
  <si>
    <t xml:space="preserve">CURVA PERFURADA - ELETROCALHA DE CHAPA DE AÇO (50X100)mm</t>
  </si>
  <si>
    <t xml:space="preserve">CURVA PERFURADA - ELETROCALHA CHAPA DE AÇO (50X50)mm</t>
  </si>
  <si>
    <t xml:space="preserve">ELETRODUTO DE AÇO GALVANIZADO, CLASSE LEVE, DN 25 MM (1’’), APARENTE, INSTALADO EM TETO - FORNECIMENTO E INSTALAÇÃO. AF_11/2016_P</t>
  </si>
  <si>
    <t xml:space="preserve">CRUZETA PERFURADA - ELETROCALHA CHAPA DE AÇO (50X50)mm</t>
  </si>
  <si>
    <t xml:space="preserve">DISJUNTOR BIPOLAR TIPO DIN, CORRENTE NOMINAL DE 40A - FORNECIMENTO E INSTALAÇÃO. AF_04/2016</t>
  </si>
  <si>
    <t xml:space="preserve">ORGANIZADOR DE CABOS HORIZONTAL, ABERTO, PADRÃO RACK 19"</t>
  </si>
  <si>
    <t xml:space="preserve">DISJUNTOR MONOPOLAR TIPO DIN, CORRENTE NOMINAL DE 16A - FORNECIMENTO E INSTALAÇÃO. AF_04/2016</t>
  </si>
  <si>
    <t xml:space="preserve">REMOÇÃO DE LOUÇAS, DE FORMA MANUAL, SEM REAPROVEITAMENTO. AF_12/2017</t>
  </si>
  <si>
    <t xml:space="preserve">REMOÇÃO DE FORROS DE DRYWALL, PVC E FIBROMINERAL, DE FORMA MANUAL, SEM REAPROVEITAMENTO. AF_12/2017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</si>
</sst>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MMM/YY"/>
    <numFmt numFmtId="167" formatCode="###,###,##0.00;\(###,###,##0.00\);0.00"/>
  </numFmts>
  <fonts count="8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5"/>
      <color rgb="FF000000"/>
      <name val="Calibri"/>
      <family val="1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95400</xdr:rowOff>
    </xdr:from>
    <xdr:to>
      <xdr:col>0</xdr:col>
      <xdr:colOff>1809360</xdr:colOff>
      <xdr:row>4</xdr:row>
      <xdr:rowOff>104400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76320" y="95400"/>
          <a:ext cx="1733040" cy="923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65536"/>
  <sheetViews>
    <sheetView windowProtection="tru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0" ySplit="4" topLeftCell="A8" activePane="bottomLeft" state="frozen"/>
      <selection pane="topLeft" activeCell="A4" activeCellId="0" sqref="A4"/>
      <selection pane="bottomLeft" activeCell="I69" activeCellId="0" sqref="I69"/>
    </sheetView>
  </sheetViews>
  <sheetFormatPr defaultRowHeight="15.75"/>
  <cols>
    <col collapsed="false" hidden="false" max="1" min="1" style="0" width="26.2139534883721"/>
    <col collapsed="false" hidden="false" max="2" min="2" style="0" width="22.7674418604651"/>
    <col collapsed="false" hidden="false" max="3" min="3" style="0" width="8.36744186046512"/>
    <col collapsed="false" hidden="false" max="4" min="4" style="0" width="10.2139534883721"/>
    <col collapsed="false" hidden="false" max="5" min="5" style="0" width="11.693023255814"/>
    <col collapsed="false" hidden="false" max="6" min="6" style="0" width="11.8139534883721"/>
    <col collapsed="false" hidden="false" max="7" min="7" style="0" width="14.2744186046512"/>
    <col collapsed="false" hidden="false" max="8" min="8" style="0" width="14.7674418604651"/>
    <col collapsed="false" hidden="false" max="1025" min="9" style="0" width="11.3209302325581"/>
  </cols>
  <sheetData>
    <row r="1" customFormat="false" ht="18" hidden="false" customHeight="false" outlineLevel="0" collapsed="false">
      <c r="A1" s="1"/>
      <c r="B1" s="1" t="s">
        <v>0</v>
      </c>
      <c r="C1" s="1"/>
      <c r="E1" s="1"/>
      <c r="F1" s="1"/>
      <c r="G1" s="1"/>
    </row>
    <row r="2" customFormat="false" ht="18" hidden="false" customHeight="false" outlineLevel="0" collapsed="false">
      <c r="A2" s="2"/>
      <c r="B2" s="3" t="s">
        <v>1</v>
      </c>
      <c r="C2" s="1"/>
      <c r="E2" s="3"/>
      <c r="F2" s="3"/>
      <c r="G2" s="3"/>
      <c r="H2" s="3"/>
    </row>
    <row r="3" customFormat="false" ht="18" hidden="false" customHeight="false" outlineLevel="0" collapsed="false">
      <c r="A3" s="2"/>
      <c r="B3" s="1" t="s">
        <v>2</v>
      </c>
      <c r="C3" s="1"/>
      <c r="E3" s="1"/>
      <c r="F3" s="1"/>
      <c r="G3" s="1"/>
    </row>
    <row r="4" customFormat="false" ht="18" hidden="false" customHeight="false" outlineLevel="0" collapsed="false">
      <c r="A4" s="2"/>
      <c r="B4" s="1" t="s">
        <v>3</v>
      </c>
      <c r="C4" s="1"/>
      <c r="E4" s="4" t="n">
        <v>43709</v>
      </c>
      <c r="G4" s="1"/>
      <c r="H4" s="1"/>
    </row>
    <row r="5" customFormat="false" ht="18" hidden="false" customHeight="false" outlineLevel="0" collapsed="false">
      <c r="A5" s="2"/>
      <c r="B5" s="1" t="s">
        <v>4</v>
      </c>
      <c r="C5" s="1"/>
      <c r="E5" s="1"/>
      <c r="F5" s="1"/>
      <c r="G5" s="3"/>
      <c r="H5" s="3"/>
    </row>
    <row r="6" customFormat="false" ht="20.25" hidden="false" customHeight="false" outlineLevel="0" collapsed="false">
      <c r="A6" s="5"/>
      <c r="B6" s="5"/>
      <c r="C6" s="5"/>
      <c r="D6" s="5"/>
      <c r="E6" s="5"/>
      <c r="F6" s="5"/>
      <c r="G6" s="5"/>
      <c r="H6" s="5"/>
    </row>
    <row r="7" customFormat="false" ht="16.5" hidden="false" customHeight="false" outlineLevel="0" collapsed="false">
      <c r="A7" s="6" t="s">
        <v>5</v>
      </c>
      <c r="B7" s="7"/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10" t="s">
        <v>11</v>
      </c>
    </row>
    <row r="8" customFormat="false" ht="68.25" hidden="false" customHeight="true" outlineLevel="0" collapsed="false">
      <c r="A8" s="11" t="s">
        <v>12</v>
      </c>
      <c r="B8" s="11"/>
      <c r="C8" s="12" t="s">
        <v>13</v>
      </c>
      <c r="D8" s="13" t="n">
        <v>1036.5</v>
      </c>
      <c r="E8" s="13"/>
      <c r="F8" s="13"/>
      <c r="G8" s="13" t="n">
        <f aca="false">F8*100/87267.97</f>
        <v>0</v>
      </c>
      <c r="H8" s="13" t="n">
        <f aca="false">G8</f>
        <v>0</v>
      </c>
    </row>
    <row r="9" customFormat="false" ht="68.25" hidden="false" customHeight="true" outlineLevel="0" collapsed="false">
      <c r="A9" s="14" t="s">
        <v>14</v>
      </c>
      <c r="B9" s="14"/>
      <c r="C9" s="15" t="s">
        <v>15</v>
      </c>
      <c r="D9" s="16" t="n">
        <v>51.95</v>
      </c>
      <c r="E9" s="16"/>
      <c r="F9" s="13"/>
      <c r="G9" s="13" t="n">
        <f aca="false">F9*100/87267.97</f>
        <v>0</v>
      </c>
      <c r="H9" s="16" t="n">
        <f aca="false">H8+G9</f>
        <v>0</v>
      </c>
    </row>
    <row r="10" customFormat="false" ht="68.25" hidden="false" customHeight="true" outlineLevel="0" collapsed="false">
      <c r="A10" s="14" t="s">
        <v>16</v>
      </c>
      <c r="B10" s="14"/>
      <c r="C10" s="15" t="s">
        <v>17</v>
      </c>
      <c r="D10" s="16" t="n">
        <v>100</v>
      </c>
      <c r="E10" s="16"/>
      <c r="F10" s="13"/>
      <c r="G10" s="13" t="n">
        <f aca="false">F10*100/87267.97</f>
        <v>0</v>
      </c>
      <c r="H10" s="16" t="n">
        <f aca="false">H9+G10</f>
        <v>0</v>
      </c>
    </row>
    <row r="11" customFormat="false" ht="68.25" hidden="false" customHeight="true" outlineLevel="0" collapsed="false">
      <c r="A11" s="14" t="s">
        <v>18</v>
      </c>
      <c r="B11" s="14"/>
      <c r="C11" s="15" t="s">
        <v>15</v>
      </c>
      <c r="D11" s="16" t="n">
        <v>461.91</v>
      </c>
      <c r="E11" s="16"/>
      <c r="F11" s="13"/>
      <c r="G11" s="13" t="n">
        <f aca="false">F11*100/87267.97</f>
        <v>0</v>
      </c>
      <c r="H11" s="16" t="n">
        <f aca="false">H10+G11</f>
        <v>0</v>
      </c>
    </row>
    <row r="12" customFormat="false" ht="68.25" hidden="false" customHeight="true" outlineLevel="0" collapsed="false">
      <c r="A12" s="14" t="s">
        <v>19</v>
      </c>
      <c r="B12" s="14"/>
      <c r="C12" s="15" t="s">
        <v>13</v>
      </c>
      <c r="D12" s="16" t="n">
        <v>108.8</v>
      </c>
      <c r="E12" s="16"/>
      <c r="F12" s="13"/>
      <c r="G12" s="13" t="n">
        <f aca="false">F12*100/87267.97</f>
        <v>0</v>
      </c>
      <c r="H12" s="16" t="n">
        <f aca="false">H11+G12</f>
        <v>0</v>
      </c>
    </row>
    <row r="13" customFormat="false" ht="81.75" hidden="false" customHeight="true" outlineLevel="0" collapsed="false">
      <c r="A13" s="14" t="s">
        <v>20</v>
      </c>
      <c r="B13" s="14"/>
      <c r="C13" s="15" t="s">
        <v>15</v>
      </c>
      <c r="D13" s="16" t="n">
        <v>34.18</v>
      </c>
      <c r="E13" s="16"/>
      <c r="F13" s="13"/>
      <c r="G13" s="13" t="n">
        <f aca="false">F13*100/87267.97</f>
        <v>0</v>
      </c>
      <c r="H13" s="16" t="n">
        <f aca="false">H12+G13</f>
        <v>0</v>
      </c>
    </row>
    <row r="14" customFormat="false" ht="68.25" hidden="false" customHeight="true" outlineLevel="0" collapsed="false">
      <c r="A14" s="14" t="s">
        <v>21</v>
      </c>
      <c r="B14" s="14"/>
      <c r="C14" s="15" t="s">
        <v>15</v>
      </c>
      <c r="D14" s="16" t="n">
        <v>6.39</v>
      </c>
      <c r="E14" s="16"/>
      <c r="F14" s="13"/>
      <c r="G14" s="13" t="n">
        <f aca="false">F14*100/87267.97</f>
        <v>0</v>
      </c>
      <c r="H14" s="16" t="n">
        <f aca="false">H13+G14</f>
        <v>0</v>
      </c>
    </row>
    <row r="15" customFormat="false" ht="68.25" hidden="false" customHeight="true" outlineLevel="0" collapsed="false">
      <c r="A15" s="14" t="s">
        <v>22</v>
      </c>
      <c r="B15" s="14"/>
      <c r="C15" s="15" t="s">
        <v>13</v>
      </c>
      <c r="D15" s="16" t="n">
        <v>161.2</v>
      </c>
      <c r="E15" s="16"/>
      <c r="F15" s="13"/>
      <c r="G15" s="13" t="n">
        <f aca="false">F15*100/87267.97</f>
        <v>0</v>
      </c>
      <c r="H15" s="16" t="n">
        <f aca="false">H14+G15</f>
        <v>0</v>
      </c>
    </row>
    <row r="16" customFormat="false" ht="68.25" hidden="false" customHeight="true" outlineLevel="0" collapsed="false">
      <c r="A16" s="14" t="s">
        <v>23</v>
      </c>
      <c r="B16" s="14"/>
      <c r="C16" s="15" t="s">
        <v>13</v>
      </c>
      <c r="D16" s="16" t="n">
        <v>841.3</v>
      </c>
      <c r="E16" s="16"/>
      <c r="F16" s="13"/>
      <c r="G16" s="13" t="n">
        <f aca="false">F16*100/87267.97</f>
        <v>0</v>
      </c>
      <c r="H16" s="16" t="n">
        <f aca="false">H15+G16</f>
        <v>0</v>
      </c>
    </row>
    <row r="17" customFormat="false" ht="68.25" hidden="false" customHeight="true" outlineLevel="0" collapsed="false">
      <c r="A17" s="14" t="s">
        <v>24</v>
      </c>
      <c r="B17" s="14"/>
      <c r="C17" s="15" t="s">
        <v>25</v>
      </c>
      <c r="D17" s="16" t="n">
        <v>27</v>
      </c>
      <c r="E17" s="16"/>
      <c r="F17" s="13"/>
      <c r="G17" s="13" t="n">
        <f aca="false">F17*100/87267.97</f>
        <v>0</v>
      </c>
      <c r="H17" s="16" t="n">
        <f aca="false">H16+G17</f>
        <v>0</v>
      </c>
    </row>
    <row r="18" customFormat="false" ht="93.75" hidden="false" customHeight="true" outlineLevel="0" collapsed="false">
      <c r="A18" s="14" t="s">
        <v>26</v>
      </c>
      <c r="B18" s="14"/>
      <c r="C18" s="15" t="s">
        <v>25</v>
      </c>
      <c r="D18" s="16" t="n">
        <v>3</v>
      </c>
      <c r="E18" s="16"/>
      <c r="F18" s="13"/>
      <c r="G18" s="13" t="n">
        <f aca="false">F18*100/87267.97</f>
        <v>0</v>
      </c>
      <c r="H18" s="16" t="n">
        <f aca="false">H17+G18</f>
        <v>0</v>
      </c>
    </row>
    <row r="19" customFormat="false" ht="68.25" hidden="false" customHeight="true" outlineLevel="0" collapsed="false">
      <c r="A19" s="14" t="s">
        <v>27</v>
      </c>
      <c r="B19" s="14"/>
      <c r="C19" s="15" t="s">
        <v>28</v>
      </c>
      <c r="D19" s="16" t="n">
        <v>20</v>
      </c>
      <c r="E19" s="16"/>
      <c r="F19" s="13"/>
      <c r="G19" s="13" t="n">
        <f aca="false">F19*100/87267.97</f>
        <v>0</v>
      </c>
      <c r="H19" s="16" t="n">
        <f aca="false">H18+G19</f>
        <v>0</v>
      </c>
    </row>
    <row r="20" customFormat="false" ht="68.25" hidden="false" customHeight="true" outlineLevel="0" collapsed="false">
      <c r="A20" s="14" t="s">
        <v>29</v>
      </c>
      <c r="B20" s="14"/>
      <c r="C20" s="15" t="s">
        <v>13</v>
      </c>
      <c r="D20" s="16" t="n">
        <v>7.2</v>
      </c>
      <c r="E20" s="16"/>
      <c r="F20" s="13"/>
      <c r="G20" s="13" t="n">
        <f aca="false">F20*100/87267.97</f>
        <v>0</v>
      </c>
      <c r="H20" s="16" t="n">
        <f aca="false">H19+G20</f>
        <v>0</v>
      </c>
    </row>
    <row r="21" customFormat="false" ht="68.25" hidden="false" customHeight="true" outlineLevel="0" collapsed="false">
      <c r="A21" s="14" t="s">
        <v>30</v>
      </c>
      <c r="B21" s="14"/>
      <c r="C21" s="15" t="s">
        <v>31</v>
      </c>
      <c r="D21" s="16" t="n">
        <v>1</v>
      </c>
      <c r="E21" s="16"/>
      <c r="F21" s="13"/>
      <c r="G21" s="13" t="n">
        <f aca="false">F21*100/87267.97</f>
        <v>0</v>
      </c>
      <c r="H21" s="16" t="n">
        <f aca="false">H20+G21</f>
        <v>0</v>
      </c>
    </row>
    <row r="22" customFormat="false" ht="68.25" hidden="false" customHeight="true" outlineLevel="0" collapsed="false">
      <c r="A22" s="14" t="s">
        <v>32</v>
      </c>
      <c r="B22" s="14"/>
      <c r="C22" s="15" t="s">
        <v>25</v>
      </c>
      <c r="D22" s="16" t="n">
        <v>26</v>
      </c>
      <c r="E22" s="16"/>
      <c r="F22" s="13"/>
      <c r="G22" s="13" t="n">
        <f aca="false">F22*100/87267.97</f>
        <v>0</v>
      </c>
      <c r="H22" s="16" t="n">
        <f aca="false">H21+G22</f>
        <v>0</v>
      </c>
    </row>
    <row r="23" customFormat="false" ht="68.25" hidden="false" customHeight="true" outlineLevel="0" collapsed="false">
      <c r="A23" s="14" t="s">
        <v>33</v>
      </c>
      <c r="B23" s="14"/>
      <c r="C23" s="15" t="s">
        <v>13</v>
      </c>
      <c r="D23" s="16" t="n">
        <v>9.4</v>
      </c>
      <c r="E23" s="16"/>
      <c r="F23" s="13"/>
      <c r="G23" s="13" t="n">
        <f aca="false">F23*100/87267.97</f>
        <v>0</v>
      </c>
      <c r="H23" s="16" t="n">
        <f aca="false">H22+G23</f>
        <v>0</v>
      </c>
    </row>
    <row r="24" customFormat="false" ht="68.25" hidden="false" customHeight="true" outlineLevel="0" collapsed="false">
      <c r="A24" s="14" t="s">
        <v>34</v>
      </c>
      <c r="B24" s="14"/>
      <c r="C24" s="15" t="s">
        <v>13</v>
      </c>
      <c r="D24" s="16" t="n">
        <v>303.1</v>
      </c>
      <c r="E24" s="16"/>
      <c r="F24" s="13"/>
      <c r="G24" s="13" t="n">
        <f aca="false">F24*100/87267.97</f>
        <v>0</v>
      </c>
      <c r="H24" s="16" t="n">
        <f aca="false">H23+G24</f>
        <v>0</v>
      </c>
    </row>
    <row r="25" customFormat="false" ht="68.25" hidden="false" customHeight="true" outlineLevel="0" collapsed="false">
      <c r="A25" s="14" t="s">
        <v>35</v>
      </c>
      <c r="B25" s="14"/>
      <c r="C25" s="15" t="s">
        <v>25</v>
      </c>
      <c r="D25" s="16" t="n">
        <v>46</v>
      </c>
      <c r="E25" s="16"/>
      <c r="F25" s="13"/>
      <c r="G25" s="13" t="n">
        <f aca="false">F25*100/87267.97</f>
        <v>0</v>
      </c>
      <c r="H25" s="16" t="n">
        <f aca="false">H24+G25</f>
        <v>0</v>
      </c>
    </row>
    <row r="26" customFormat="false" ht="68.25" hidden="false" customHeight="true" outlineLevel="0" collapsed="false">
      <c r="A26" s="14" t="s">
        <v>36</v>
      </c>
      <c r="B26" s="14"/>
      <c r="C26" s="15" t="s">
        <v>15</v>
      </c>
      <c r="D26" s="16" t="n">
        <v>20.5</v>
      </c>
      <c r="E26" s="16"/>
      <c r="F26" s="13"/>
      <c r="G26" s="13" t="n">
        <f aca="false">F26*100/87267.97</f>
        <v>0</v>
      </c>
      <c r="H26" s="16" t="n">
        <f aca="false">H25+G26</f>
        <v>0</v>
      </c>
    </row>
    <row r="27" customFormat="false" ht="68.25" hidden="false" customHeight="true" outlineLevel="0" collapsed="false">
      <c r="A27" s="14" t="s">
        <v>37</v>
      </c>
      <c r="B27" s="14"/>
      <c r="C27" s="15" t="s">
        <v>15</v>
      </c>
      <c r="D27" s="16" t="n">
        <v>61.53</v>
      </c>
      <c r="E27" s="16"/>
      <c r="F27" s="13"/>
      <c r="G27" s="13" t="n">
        <f aca="false">F27*100/87267.97</f>
        <v>0</v>
      </c>
      <c r="H27" s="16" t="n">
        <f aca="false">H26+G27</f>
        <v>0</v>
      </c>
    </row>
    <row r="28" customFormat="false" ht="68.25" hidden="false" customHeight="true" outlineLevel="0" collapsed="false">
      <c r="A28" s="14" t="s">
        <v>38</v>
      </c>
      <c r="B28" s="14"/>
      <c r="C28" s="15" t="s">
        <v>13</v>
      </c>
      <c r="D28" s="16" t="n">
        <v>38</v>
      </c>
      <c r="E28" s="16"/>
      <c r="F28" s="13"/>
      <c r="G28" s="13" t="n">
        <f aca="false">F28*100/87267.97</f>
        <v>0</v>
      </c>
      <c r="H28" s="16" t="n">
        <f aca="false">H27+G28</f>
        <v>0</v>
      </c>
    </row>
    <row r="29" customFormat="false" ht="68.25" hidden="false" customHeight="true" outlineLevel="0" collapsed="false">
      <c r="A29" s="14" t="s">
        <v>39</v>
      </c>
      <c r="B29" s="14"/>
      <c r="C29" s="15" t="s">
        <v>15</v>
      </c>
      <c r="D29" s="16" t="n">
        <v>34.18</v>
      </c>
      <c r="E29" s="16"/>
      <c r="F29" s="13"/>
      <c r="G29" s="13" t="n">
        <f aca="false">F29*100/87267.97</f>
        <v>0</v>
      </c>
      <c r="H29" s="16" t="n">
        <f aca="false">H28+G29</f>
        <v>0</v>
      </c>
    </row>
    <row r="30" customFormat="false" ht="68.25" hidden="false" customHeight="true" outlineLevel="0" collapsed="false">
      <c r="A30" s="14" t="s">
        <v>40</v>
      </c>
      <c r="B30" s="14"/>
      <c r="C30" s="15" t="s">
        <v>31</v>
      </c>
      <c r="D30" s="16" t="n">
        <v>14</v>
      </c>
      <c r="E30" s="16"/>
      <c r="F30" s="13"/>
      <c r="G30" s="13" t="n">
        <f aca="false">F30*100/87267.97</f>
        <v>0</v>
      </c>
      <c r="H30" s="16" t="n">
        <f aca="false">H29+G30</f>
        <v>0</v>
      </c>
    </row>
    <row r="31" customFormat="false" ht="68.25" hidden="false" customHeight="true" outlineLevel="0" collapsed="false">
      <c r="A31" s="14" t="s">
        <v>41</v>
      </c>
      <c r="B31" s="14"/>
      <c r="C31" s="15" t="s">
        <v>31</v>
      </c>
      <c r="D31" s="16" t="n">
        <v>96</v>
      </c>
      <c r="E31" s="16"/>
      <c r="F31" s="13"/>
      <c r="G31" s="13" t="n">
        <f aca="false">F31*100/87267.97</f>
        <v>0</v>
      </c>
      <c r="H31" s="16" t="n">
        <f aca="false">H30+G31</f>
        <v>0</v>
      </c>
    </row>
    <row r="32" customFormat="false" ht="68.25" hidden="false" customHeight="true" outlineLevel="0" collapsed="false">
      <c r="A32" s="14" t="s">
        <v>42</v>
      </c>
      <c r="B32" s="14"/>
      <c r="C32" s="15" t="s">
        <v>43</v>
      </c>
      <c r="D32" s="16" t="n">
        <v>1</v>
      </c>
      <c r="E32" s="16"/>
      <c r="F32" s="13"/>
      <c r="G32" s="13" t="n">
        <f aca="false">F32*100/87267.97</f>
        <v>0</v>
      </c>
      <c r="H32" s="16" t="n">
        <f aca="false">H31+G32</f>
        <v>0</v>
      </c>
    </row>
    <row r="33" customFormat="false" ht="84.75" hidden="false" customHeight="true" outlineLevel="0" collapsed="false">
      <c r="A33" s="14" t="s">
        <v>44</v>
      </c>
      <c r="B33" s="14"/>
      <c r="C33" s="15" t="s">
        <v>13</v>
      </c>
      <c r="D33" s="16" t="n">
        <v>62</v>
      </c>
      <c r="E33" s="16"/>
      <c r="F33" s="13"/>
      <c r="G33" s="13" t="n">
        <f aca="false">F33*100/87267.97</f>
        <v>0</v>
      </c>
      <c r="H33" s="16" t="n">
        <f aca="false">H32+G33</f>
        <v>0</v>
      </c>
    </row>
    <row r="34" customFormat="false" ht="68.25" hidden="false" customHeight="true" outlineLevel="0" collapsed="false">
      <c r="A34" s="14" t="s">
        <v>45</v>
      </c>
      <c r="B34" s="14"/>
      <c r="C34" s="15" t="s">
        <v>28</v>
      </c>
      <c r="D34" s="16" t="n">
        <v>16.59</v>
      </c>
      <c r="E34" s="16"/>
      <c r="F34" s="13"/>
      <c r="G34" s="13" t="n">
        <f aca="false">F34*100/87267.97</f>
        <v>0</v>
      </c>
      <c r="H34" s="16" t="n">
        <f aca="false">H33+G34</f>
        <v>0</v>
      </c>
    </row>
    <row r="35" customFormat="false" ht="68.25" hidden="false" customHeight="true" outlineLevel="0" collapsed="false">
      <c r="A35" s="14" t="s">
        <v>46</v>
      </c>
      <c r="B35" s="14"/>
      <c r="C35" s="15" t="s">
        <v>31</v>
      </c>
      <c r="D35" s="16" t="n">
        <v>14</v>
      </c>
      <c r="E35" s="16"/>
      <c r="F35" s="13"/>
      <c r="G35" s="13" t="n">
        <f aca="false">F35*100/87267.97</f>
        <v>0</v>
      </c>
      <c r="H35" s="16" t="n">
        <f aca="false">H34+G35</f>
        <v>0</v>
      </c>
    </row>
    <row r="36" customFormat="false" ht="80.25" hidden="false" customHeight="true" outlineLevel="0" collapsed="false">
      <c r="A36" s="14" t="s">
        <v>47</v>
      </c>
      <c r="B36" s="14"/>
      <c r="C36" s="15" t="s">
        <v>25</v>
      </c>
      <c r="D36" s="16" t="n">
        <v>2</v>
      </c>
      <c r="E36" s="16"/>
      <c r="F36" s="13"/>
      <c r="G36" s="13" t="n">
        <f aca="false">F36*100/87267.97</f>
        <v>0</v>
      </c>
      <c r="H36" s="16" t="n">
        <f aca="false">H35+G36</f>
        <v>0</v>
      </c>
    </row>
    <row r="37" customFormat="false" ht="68.25" hidden="false" customHeight="true" outlineLevel="0" collapsed="false">
      <c r="A37" s="14" t="s">
        <v>48</v>
      </c>
      <c r="B37" s="14"/>
      <c r="C37" s="15" t="s">
        <v>13</v>
      </c>
      <c r="D37" s="16" t="n">
        <v>28</v>
      </c>
      <c r="E37" s="16"/>
      <c r="F37" s="13"/>
      <c r="G37" s="13" t="n">
        <f aca="false">F37*100/87267.97</f>
        <v>0</v>
      </c>
      <c r="H37" s="16" t="n">
        <f aca="false">H36+G37</f>
        <v>0</v>
      </c>
    </row>
    <row r="38" customFormat="false" ht="68.25" hidden="false" customHeight="true" outlineLevel="0" collapsed="false">
      <c r="A38" s="14" t="s">
        <v>49</v>
      </c>
      <c r="B38" s="14"/>
      <c r="C38" s="15" t="s">
        <v>15</v>
      </c>
      <c r="D38" s="16" t="n">
        <v>7.2</v>
      </c>
      <c r="E38" s="16"/>
      <c r="F38" s="13"/>
      <c r="G38" s="13" t="n">
        <f aca="false">F38*100/87267.97</f>
        <v>0</v>
      </c>
      <c r="H38" s="16" t="n">
        <f aca="false">H37+G38</f>
        <v>0</v>
      </c>
    </row>
    <row r="39" customFormat="false" ht="68.25" hidden="false" customHeight="true" outlineLevel="0" collapsed="false">
      <c r="A39" s="14" t="s">
        <v>50</v>
      </c>
      <c r="B39" s="14"/>
      <c r="C39" s="15" t="s">
        <v>15</v>
      </c>
      <c r="D39" s="16" t="n">
        <v>10.1</v>
      </c>
      <c r="E39" s="16"/>
      <c r="F39" s="13"/>
      <c r="G39" s="13" t="n">
        <f aca="false">F39*100/87267.97</f>
        <v>0</v>
      </c>
      <c r="H39" s="16" t="n">
        <f aca="false">H38+G39</f>
        <v>0</v>
      </c>
    </row>
    <row r="40" customFormat="false" ht="68.25" hidden="false" customHeight="true" outlineLevel="0" collapsed="false">
      <c r="A40" s="14" t="s">
        <v>51</v>
      </c>
      <c r="B40" s="14"/>
      <c r="C40" s="15" t="s">
        <v>25</v>
      </c>
      <c r="D40" s="16" t="n">
        <v>1</v>
      </c>
      <c r="E40" s="16"/>
      <c r="F40" s="13"/>
      <c r="G40" s="13" t="n">
        <f aca="false">F40*100/87267.97</f>
        <v>0</v>
      </c>
      <c r="H40" s="16" t="n">
        <f aca="false">H39+G40</f>
        <v>0</v>
      </c>
    </row>
    <row r="41" customFormat="false" ht="68.25" hidden="false" customHeight="true" outlineLevel="0" collapsed="false">
      <c r="A41" s="14" t="s">
        <v>52</v>
      </c>
      <c r="B41" s="14"/>
      <c r="C41" s="15" t="s">
        <v>15</v>
      </c>
      <c r="D41" s="16" t="n">
        <v>212</v>
      </c>
      <c r="E41" s="16"/>
      <c r="F41" s="13"/>
      <c r="G41" s="13" t="n">
        <f aca="false">F41*100/87267.97</f>
        <v>0</v>
      </c>
      <c r="H41" s="16" t="n">
        <f aca="false">H40+G41</f>
        <v>0</v>
      </c>
    </row>
    <row r="42" customFormat="false" ht="68.25" hidden="false" customHeight="true" outlineLevel="0" collapsed="false">
      <c r="A42" s="14" t="s">
        <v>53</v>
      </c>
      <c r="B42" s="14"/>
      <c r="C42" s="15" t="s">
        <v>15</v>
      </c>
      <c r="D42" s="16" t="n">
        <v>1</v>
      </c>
      <c r="E42" s="16"/>
      <c r="F42" s="13"/>
      <c r="G42" s="13" t="n">
        <f aca="false">F42*100/87267.97</f>
        <v>0</v>
      </c>
      <c r="H42" s="16" t="n">
        <f aca="false">H41+G42</f>
        <v>0</v>
      </c>
    </row>
    <row r="43" customFormat="false" ht="81" hidden="false" customHeight="true" outlineLevel="0" collapsed="false">
      <c r="A43" s="14" t="s">
        <v>54</v>
      </c>
      <c r="B43" s="14"/>
      <c r="C43" s="15" t="s">
        <v>25</v>
      </c>
      <c r="D43" s="16" t="n">
        <v>1</v>
      </c>
      <c r="E43" s="16"/>
      <c r="F43" s="13"/>
      <c r="G43" s="13" t="n">
        <f aca="false">F43*100/87267.97</f>
        <v>0</v>
      </c>
      <c r="H43" s="16" t="n">
        <f aca="false">H42+G43</f>
        <v>0</v>
      </c>
    </row>
    <row r="44" customFormat="false" ht="68.25" hidden="false" customHeight="true" outlineLevel="0" collapsed="false">
      <c r="A44" s="14" t="s">
        <v>55</v>
      </c>
      <c r="B44" s="14"/>
      <c r="C44" s="15" t="s">
        <v>31</v>
      </c>
      <c r="D44" s="16" t="n">
        <v>1</v>
      </c>
      <c r="E44" s="16"/>
      <c r="F44" s="13"/>
      <c r="G44" s="13" t="n">
        <f aca="false">F44*100/87267.97</f>
        <v>0</v>
      </c>
      <c r="H44" s="16" t="n">
        <f aca="false">H43+G44</f>
        <v>0</v>
      </c>
    </row>
    <row r="45" customFormat="false" ht="68.25" hidden="false" customHeight="true" outlineLevel="0" collapsed="false">
      <c r="A45" s="14" t="s">
        <v>56</v>
      </c>
      <c r="B45" s="14"/>
      <c r="C45" s="15" t="s">
        <v>25</v>
      </c>
      <c r="D45" s="16" t="n">
        <v>16</v>
      </c>
      <c r="E45" s="16"/>
      <c r="F45" s="13"/>
      <c r="G45" s="13" t="n">
        <f aca="false">F45*100/87267.97</f>
        <v>0</v>
      </c>
      <c r="H45" s="16" t="n">
        <f aca="false">H44+G45</f>
        <v>0</v>
      </c>
    </row>
    <row r="46" customFormat="false" ht="68.25" hidden="false" customHeight="true" outlineLevel="0" collapsed="false">
      <c r="A46" s="14" t="s">
        <v>57</v>
      </c>
      <c r="B46" s="14"/>
      <c r="C46" s="15" t="s">
        <v>13</v>
      </c>
      <c r="D46" s="16" t="n">
        <v>3.8</v>
      </c>
      <c r="E46" s="16"/>
      <c r="F46" s="13"/>
      <c r="G46" s="13" t="n">
        <f aca="false">F46*100/87267.97</f>
        <v>0</v>
      </c>
      <c r="H46" s="16" t="n">
        <f aca="false">H45+G46</f>
        <v>0</v>
      </c>
    </row>
    <row r="47" customFormat="false" ht="68.25" hidden="false" customHeight="true" outlineLevel="0" collapsed="false">
      <c r="A47" s="14" t="s">
        <v>58</v>
      </c>
      <c r="B47" s="14"/>
      <c r="C47" s="15" t="s">
        <v>25</v>
      </c>
      <c r="D47" s="16" t="n">
        <v>4</v>
      </c>
      <c r="E47" s="16"/>
      <c r="F47" s="13"/>
      <c r="G47" s="13" t="n">
        <f aca="false">F47*100/87267.97</f>
        <v>0</v>
      </c>
      <c r="H47" s="16" t="n">
        <f aca="false">H46+G47</f>
        <v>0</v>
      </c>
    </row>
    <row r="48" customFormat="false" ht="68.25" hidden="false" customHeight="true" outlineLevel="0" collapsed="false">
      <c r="A48" s="14" t="s">
        <v>59</v>
      </c>
      <c r="B48" s="14"/>
      <c r="C48" s="15" t="s">
        <v>31</v>
      </c>
      <c r="D48" s="16" t="n">
        <v>5</v>
      </c>
      <c r="E48" s="16"/>
      <c r="F48" s="13"/>
      <c r="G48" s="13" t="n">
        <f aca="false">F48*100/87267.97</f>
        <v>0</v>
      </c>
      <c r="H48" s="16" t="n">
        <f aca="false">H47+G48</f>
        <v>0</v>
      </c>
    </row>
    <row r="49" customFormat="false" ht="68.25" hidden="false" customHeight="true" outlineLevel="0" collapsed="false">
      <c r="A49" s="14" t="s">
        <v>60</v>
      </c>
      <c r="B49" s="14"/>
      <c r="C49" s="15" t="s">
        <v>25</v>
      </c>
      <c r="D49" s="16" t="n">
        <v>1</v>
      </c>
      <c r="E49" s="16"/>
      <c r="F49" s="13"/>
      <c r="G49" s="13" t="n">
        <f aca="false">F49*100/87267.97</f>
        <v>0</v>
      </c>
      <c r="H49" s="16" t="n">
        <f aca="false">H48+G49</f>
        <v>0</v>
      </c>
    </row>
    <row r="50" customFormat="false" ht="68.25" hidden="false" customHeight="true" outlineLevel="0" collapsed="false">
      <c r="A50" s="14" t="s">
        <v>61</v>
      </c>
      <c r="B50" s="14"/>
      <c r="C50" s="15" t="s">
        <v>13</v>
      </c>
      <c r="D50" s="16" t="n">
        <v>9.4</v>
      </c>
      <c r="E50" s="16"/>
      <c r="F50" s="13"/>
      <c r="G50" s="13" t="n">
        <f aca="false">F50*100/87267.97</f>
        <v>0</v>
      </c>
      <c r="H50" s="16" t="n">
        <f aca="false">H49+G50</f>
        <v>0</v>
      </c>
    </row>
    <row r="51" customFormat="false" ht="68.25" hidden="false" customHeight="true" outlineLevel="0" collapsed="false">
      <c r="A51" s="14" t="s">
        <v>62</v>
      </c>
      <c r="B51" s="14"/>
      <c r="C51" s="15" t="s">
        <v>15</v>
      </c>
      <c r="D51" s="16" t="n">
        <v>18.51</v>
      </c>
      <c r="E51" s="16"/>
      <c r="F51" s="13"/>
      <c r="G51" s="13" t="n">
        <f aca="false">F51*100/87267.97</f>
        <v>0</v>
      </c>
      <c r="H51" s="16" t="n">
        <f aca="false">H50+G51</f>
        <v>0</v>
      </c>
    </row>
    <row r="52" customFormat="false" ht="68.25" hidden="false" customHeight="true" outlineLevel="0" collapsed="false">
      <c r="A52" s="14" t="s">
        <v>63</v>
      </c>
      <c r="B52" s="14"/>
      <c r="C52" s="15" t="s">
        <v>25</v>
      </c>
      <c r="D52" s="16" t="n">
        <v>3</v>
      </c>
      <c r="E52" s="16"/>
      <c r="F52" s="13"/>
      <c r="G52" s="13" t="n">
        <f aca="false">F52*100/87267.97</f>
        <v>0</v>
      </c>
      <c r="H52" s="16" t="n">
        <f aca="false">H51+G52</f>
        <v>0</v>
      </c>
    </row>
    <row r="53" customFormat="false" ht="68.25" hidden="false" customHeight="true" outlineLevel="0" collapsed="false">
      <c r="A53" s="14" t="s">
        <v>64</v>
      </c>
      <c r="B53" s="14"/>
      <c r="C53" s="15" t="s">
        <v>15</v>
      </c>
      <c r="D53" s="16" t="n">
        <v>11.2</v>
      </c>
      <c r="E53" s="16"/>
      <c r="F53" s="13"/>
      <c r="G53" s="13" t="n">
        <f aca="false">F53*100/87267.97</f>
        <v>0</v>
      </c>
      <c r="H53" s="16" t="n">
        <f aca="false">H52+G53</f>
        <v>0</v>
      </c>
    </row>
    <row r="54" customFormat="false" ht="68.25" hidden="false" customHeight="true" outlineLevel="0" collapsed="false">
      <c r="A54" s="14" t="s">
        <v>65</v>
      </c>
      <c r="B54" s="14"/>
      <c r="C54" s="15" t="s">
        <v>25</v>
      </c>
      <c r="D54" s="16" t="n">
        <v>1</v>
      </c>
      <c r="E54" s="16"/>
      <c r="F54" s="13"/>
      <c r="G54" s="13" t="n">
        <f aca="false">F54*100/87267.97</f>
        <v>0</v>
      </c>
      <c r="H54" s="16" t="n">
        <f aca="false">H53+G54</f>
        <v>0</v>
      </c>
    </row>
    <row r="55" customFormat="false" ht="68.25" hidden="false" customHeight="true" outlineLevel="0" collapsed="false">
      <c r="A55" s="14" t="s">
        <v>66</v>
      </c>
      <c r="B55" s="14"/>
      <c r="C55" s="15" t="s">
        <v>15</v>
      </c>
      <c r="D55" s="16" t="n">
        <v>19.96</v>
      </c>
      <c r="E55" s="16"/>
      <c r="F55" s="13"/>
      <c r="G55" s="13" t="n">
        <f aca="false">F55*100/87267.97</f>
        <v>0</v>
      </c>
      <c r="H55" s="16" t="n">
        <f aca="false">H54+G55</f>
        <v>0</v>
      </c>
    </row>
    <row r="56" customFormat="false" ht="68.25" hidden="false" customHeight="true" outlineLevel="0" collapsed="false">
      <c r="A56" s="14" t="s">
        <v>67</v>
      </c>
      <c r="B56" s="14"/>
      <c r="C56" s="15" t="s">
        <v>25</v>
      </c>
      <c r="D56" s="16" t="n">
        <v>12</v>
      </c>
      <c r="E56" s="16"/>
      <c r="F56" s="13"/>
      <c r="G56" s="13" t="n">
        <f aca="false">F56*100/87267.97</f>
        <v>0</v>
      </c>
      <c r="H56" s="16" t="n">
        <f aca="false">H55+G56</f>
        <v>0</v>
      </c>
    </row>
    <row r="57" customFormat="false" ht="68.25" hidden="false" customHeight="true" outlineLevel="0" collapsed="false">
      <c r="A57" s="14" t="s">
        <v>68</v>
      </c>
      <c r="B57" s="14"/>
      <c r="C57" s="15" t="s">
        <v>69</v>
      </c>
      <c r="D57" s="16" t="n">
        <v>1</v>
      </c>
      <c r="E57" s="16"/>
      <c r="F57" s="13"/>
      <c r="G57" s="13" t="n">
        <f aca="false">F57*100/87267.97</f>
        <v>0</v>
      </c>
      <c r="H57" s="16" t="n">
        <f aca="false">H56+G57</f>
        <v>0</v>
      </c>
    </row>
    <row r="58" customFormat="false" ht="68.25" hidden="false" customHeight="true" outlineLevel="0" collapsed="false">
      <c r="A58" s="14" t="s">
        <v>70</v>
      </c>
      <c r="B58" s="14"/>
      <c r="C58" s="15" t="s">
        <v>25</v>
      </c>
      <c r="D58" s="16" t="n">
        <v>2</v>
      </c>
      <c r="E58" s="16"/>
      <c r="F58" s="13"/>
      <c r="G58" s="13" t="n">
        <f aca="false">F58*100/87267.97</f>
        <v>0</v>
      </c>
      <c r="H58" s="16" t="n">
        <f aca="false">H57+G58</f>
        <v>0</v>
      </c>
    </row>
    <row r="59" customFormat="false" ht="68.25" hidden="false" customHeight="true" outlineLevel="0" collapsed="false">
      <c r="A59" s="14" t="s">
        <v>71</v>
      </c>
      <c r="B59" s="14"/>
      <c r="C59" s="15" t="s">
        <v>13</v>
      </c>
      <c r="D59" s="16" t="n">
        <v>8.8</v>
      </c>
      <c r="E59" s="16"/>
      <c r="F59" s="13"/>
      <c r="G59" s="13" t="n">
        <f aca="false">F59*100/87267.97</f>
        <v>0</v>
      </c>
      <c r="H59" s="16" t="n">
        <f aca="false">H58+G59</f>
        <v>0</v>
      </c>
    </row>
    <row r="60" customFormat="false" ht="68.25" hidden="false" customHeight="true" outlineLevel="0" collapsed="false">
      <c r="A60" s="14" t="s">
        <v>72</v>
      </c>
      <c r="B60" s="14"/>
      <c r="C60" s="15" t="s">
        <v>31</v>
      </c>
      <c r="D60" s="16" t="n">
        <v>1</v>
      </c>
      <c r="E60" s="16"/>
      <c r="F60" s="13"/>
      <c r="G60" s="13" t="n">
        <f aca="false">F60*100/87267.97</f>
        <v>0</v>
      </c>
      <c r="H60" s="16" t="n">
        <f aca="false">H59+G60</f>
        <v>0</v>
      </c>
    </row>
    <row r="61" customFormat="false" ht="68.25" hidden="false" customHeight="true" outlineLevel="0" collapsed="false">
      <c r="A61" s="14" t="s">
        <v>73</v>
      </c>
      <c r="B61" s="14"/>
      <c r="C61" s="15" t="s">
        <v>13</v>
      </c>
      <c r="D61" s="16" t="n">
        <v>9.1</v>
      </c>
      <c r="E61" s="16"/>
      <c r="F61" s="13"/>
      <c r="G61" s="13" t="n">
        <f aca="false">F61*100/87267.97</f>
        <v>0</v>
      </c>
      <c r="H61" s="16" t="n">
        <f aca="false">H60+G61</f>
        <v>0</v>
      </c>
    </row>
    <row r="62" customFormat="false" ht="68.25" hidden="false" customHeight="true" outlineLevel="0" collapsed="false">
      <c r="A62" s="14" t="s">
        <v>74</v>
      </c>
      <c r="B62" s="14"/>
      <c r="C62" s="15" t="s">
        <v>31</v>
      </c>
      <c r="D62" s="16" t="n">
        <v>1</v>
      </c>
      <c r="E62" s="16"/>
      <c r="F62" s="13"/>
      <c r="G62" s="13" t="n">
        <f aca="false">F62*100/87267.97</f>
        <v>0</v>
      </c>
      <c r="H62" s="16" t="n">
        <f aca="false">H61+G62</f>
        <v>0</v>
      </c>
    </row>
    <row r="63" customFormat="false" ht="68.25" hidden="false" customHeight="true" outlineLevel="0" collapsed="false">
      <c r="A63" s="14" t="s">
        <v>75</v>
      </c>
      <c r="B63" s="14"/>
      <c r="C63" s="15" t="s">
        <v>31</v>
      </c>
      <c r="D63" s="16" t="n">
        <v>1</v>
      </c>
      <c r="E63" s="16"/>
      <c r="F63" s="13"/>
      <c r="G63" s="13" t="n">
        <f aca="false">F63*100/87267.97</f>
        <v>0</v>
      </c>
      <c r="H63" s="16" t="n">
        <f aca="false">H62+G63</f>
        <v>0</v>
      </c>
    </row>
    <row r="64" customFormat="false" ht="68.25" hidden="false" customHeight="true" outlineLevel="0" collapsed="false">
      <c r="A64" s="14" t="s">
        <v>76</v>
      </c>
      <c r="B64" s="14"/>
      <c r="C64" s="15" t="s">
        <v>13</v>
      </c>
      <c r="D64" s="16" t="n">
        <v>3</v>
      </c>
      <c r="E64" s="16"/>
      <c r="F64" s="13"/>
      <c r="G64" s="13" t="n">
        <f aca="false">F64*100/87267.97</f>
        <v>0</v>
      </c>
      <c r="H64" s="16" t="n">
        <f aca="false">H63+G64</f>
        <v>0</v>
      </c>
    </row>
    <row r="65" customFormat="false" ht="68.25" hidden="false" customHeight="true" outlineLevel="0" collapsed="false">
      <c r="A65" s="14" t="s">
        <v>77</v>
      </c>
      <c r="B65" s="14"/>
      <c r="C65" s="15" t="s">
        <v>31</v>
      </c>
      <c r="D65" s="16" t="n">
        <v>1</v>
      </c>
      <c r="E65" s="16"/>
      <c r="F65" s="13"/>
      <c r="G65" s="13" t="n">
        <f aca="false">F65*100/87267.97</f>
        <v>0</v>
      </c>
      <c r="H65" s="16" t="n">
        <f aca="false">H64+G65</f>
        <v>0</v>
      </c>
    </row>
    <row r="66" customFormat="false" ht="68.25" hidden="false" customHeight="true" outlineLevel="0" collapsed="false">
      <c r="A66" s="14" t="s">
        <v>78</v>
      </c>
      <c r="B66" s="14"/>
      <c r="C66" s="15" t="s">
        <v>25</v>
      </c>
      <c r="D66" s="16" t="n">
        <v>1</v>
      </c>
      <c r="E66" s="16"/>
      <c r="F66" s="13"/>
      <c r="G66" s="13" t="n">
        <f aca="false">F66*100/87267.97</f>
        <v>0</v>
      </c>
      <c r="H66" s="16" t="n">
        <f aca="false">H65+G66</f>
        <v>0</v>
      </c>
    </row>
    <row r="67" customFormat="false" ht="68.25" hidden="false" customHeight="true" outlineLevel="0" collapsed="false">
      <c r="A67" s="14" t="s">
        <v>79</v>
      </c>
      <c r="B67" s="14"/>
      <c r="C67" s="15" t="s">
        <v>25</v>
      </c>
      <c r="D67" s="16" t="n">
        <v>1</v>
      </c>
      <c r="E67" s="16"/>
      <c r="F67" s="13"/>
      <c r="G67" s="13" t="n">
        <f aca="false">F67*100/87267.97</f>
        <v>0</v>
      </c>
      <c r="H67" s="16" t="n">
        <f aca="false">H66+G67</f>
        <v>0</v>
      </c>
    </row>
    <row r="68" customFormat="false" ht="68.25" hidden="false" customHeight="true" outlineLevel="0" collapsed="false">
      <c r="A68" s="14" t="s">
        <v>80</v>
      </c>
      <c r="B68" s="14"/>
      <c r="C68" s="15" t="s">
        <v>25</v>
      </c>
      <c r="D68" s="16" t="n">
        <v>4</v>
      </c>
      <c r="E68" s="16"/>
      <c r="F68" s="13"/>
      <c r="G68" s="13" t="n">
        <f aca="false">F68*100/87267.97</f>
        <v>0</v>
      </c>
      <c r="H68" s="16" t="n">
        <f aca="false">H67+G68</f>
        <v>0</v>
      </c>
    </row>
    <row r="69" customFormat="false" ht="68.25" hidden="false" customHeight="true" outlineLevel="0" collapsed="false">
      <c r="A69" s="14" t="s">
        <v>81</v>
      </c>
      <c r="B69" s="14"/>
      <c r="C69" s="15" t="s">
        <v>25</v>
      </c>
      <c r="D69" s="16" t="n">
        <v>4</v>
      </c>
      <c r="E69" s="16"/>
      <c r="F69" s="13"/>
      <c r="G69" s="13" t="n">
        <f aca="false">F69*100/87267.97</f>
        <v>0</v>
      </c>
      <c r="H69" s="16" t="n">
        <f aca="false">H68+G69</f>
        <v>0</v>
      </c>
    </row>
    <row r="70" customFormat="false" ht="68.25" hidden="false" customHeight="true" outlineLevel="0" collapsed="false">
      <c r="A70" s="14" t="s">
        <v>82</v>
      </c>
      <c r="B70" s="14"/>
      <c r="C70" s="15" t="s">
        <v>15</v>
      </c>
      <c r="D70" s="16" t="n">
        <v>10.1</v>
      </c>
      <c r="E70" s="16"/>
      <c r="F70" s="13"/>
      <c r="G70" s="13" t="n">
        <f aca="false">F70*100/87267.97</f>
        <v>0</v>
      </c>
      <c r="H70" s="16" t="n">
        <f aca="false">H69+G70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5">
    <mergeCell ref="A2:A5"/>
    <mergeCell ref="A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2019-09-27T14:55:18Z</dcterms:created>
  <dc:creator>Microsoft Office User</dc:creator>
  <dc:description/>
  <dc:language>pt-BR</dc:language>
  <cp:lastModifiedBy/>
  <cp:lastPrinted>2019-09-30T17:16:44Z</cp:lastPrinted>
  <dcterms:modified xsi:type="dcterms:W3CDTF">2019-10-16T16:15:25Z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